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СП и СД-СОБРАНИЯ\Собрание представителей\7 созыв\26.06\36-186\"/>
    </mc:Choice>
  </mc:AlternateContent>
  <xr:revisionPtr revIDLastSave="0" documentId="13_ncr:1_{A61AAB92-976A-4B0A-868A-EDD2AE245B5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К УТОЧНЕНИЮ В ИЮНЕ" sheetId="9" r:id="rId1"/>
  </sheets>
  <definedNames>
    <definedName name="_xlnm.Print_Area" localSheetId="0">'К УТОЧНЕНИЮ В ИЮНЕ'!$A$1:$D$48</definedName>
  </definedNames>
  <calcPr calcId="181029"/>
</workbook>
</file>

<file path=xl/calcChain.xml><?xml version="1.0" encoding="utf-8"?>
<calcChain xmlns="http://schemas.openxmlformats.org/spreadsheetml/2006/main">
  <c r="D41" i="9" l="1"/>
  <c r="D39" i="9"/>
  <c r="D38" i="9" s="1"/>
  <c r="D37" i="9" s="1"/>
  <c r="D35" i="9"/>
  <c r="D34" i="9" s="1"/>
  <c r="D33" i="9" s="1"/>
  <c r="D31" i="9"/>
  <c r="D30" i="9" s="1"/>
  <c r="D29" i="9" s="1"/>
  <c r="D26" i="9"/>
  <c r="D24" i="9"/>
  <c r="D20" i="9"/>
  <c r="D17" i="9" s="1"/>
  <c r="D18" i="9"/>
  <c r="D23" i="9" l="1"/>
  <c r="D22" i="9" s="1"/>
  <c r="D28" i="9"/>
  <c r="D43" i="9" s="1"/>
</calcChain>
</file>

<file path=xl/sharedStrings.xml><?xml version="1.0" encoding="utf-8"?>
<sst xmlns="http://schemas.openxmlformats.org/spreadsheetml/2006/main" count="67" uniqueCount="66">
  <si>
    <t>000 01 02 00 00 05 0000 710</t>
  </si>
  <si>
    <t>000 01 02 00 00 05 0000 810</t>
  </si>
  <si>
    <t>погашение бюджетами муниципальных районов кредитов от кредитных организаций в валюте Российской Федерации</t>
  </si>
  <si>
    <t>000 01 06 05 02 05 0000 540</t>
  </si>
  <si>
    <t>000 01 06 05 02 05 0000 640</t>
  </si>
  <si>
    <t>Предоставление бюджетных кредитов другим бюджетам бюджетной системы РФ из бюджетов муниципальных районов в валюте РФ</t>
  </si>
  <si>
    <t>Код бюджетной классификации</t>
  </si>
  <si>
    <t>Наименование показателя</t>
  </si>
  <si>
    <t>ИСТОЧНИКИ ВНУТРЕННЕГО ФИНАНСИРОВАНИЯ ДЕФИЦИТОВ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</si>
  <si>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</si>
  <si>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</si>
  <si>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</si>
  <si>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</si>
  <si>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</si>
  <si>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000 01 03 00 00 00 0000 000</t>
  </si>
  <si>
    <t>Бюджетные кредиты от других  бюджетов бюджетной системы  Российской Федерации</t>
  </si>
  <si>
    <t>000 01 05 02 01 05 0000 510</t>
  </si>
  <si>
    <t>000 01 05 02 01 05 0000 610</t>
  </si>
  <si>
    <t>Погашение бюджетных кредитов, полученных от других  бюджетов бюджетной системы 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</si>
  <si>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</si>
  <si>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</si>
  <si>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</si>
  <si>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</si>
  <si>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</si>
  <si>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</si>
  <si>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</si>
  <si>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</si>
  <si>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</si>
  <si>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</si>
  <si>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</si>
  <si>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</si>
  <si>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</si>
  <si>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</si>
  <si>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</si>
  <si>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</si>
  <si>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</si>
  <si>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</si>
  <si>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000 01 06 05 00 00 0000 500</t>
  </si>
  <si>
    <t>Предоставление бюджетных кредитов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</si>
  <si>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</si>
  <si>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</si>
  <si>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Итого источников внутреннего финансирования</t>
  </si>
  <si>
    <t>000 01 03 01 00 00 0000 000</t>
  </si>
  <si>
    <t>Бюджетные кредитов от других  бюджетов бюджетной системы  Российской Федерации в валюте Российской Федерации</t>
  </si>
  <si>
    <t>000 01 03 01 00 00 0000 700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</si>
  <si>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</si>
  <si>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</si>
  <si>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</si>
  <si>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000 01 03 01 00 00 0000 800</t>
  </si>
  <si>
    <t>000 01 03 01 00 05 0000 810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</si>
  <si>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</si>
  <si>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Увеличение 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</si>
  <si>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</si>
  <si>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Возврат  бюджетных кредитов, предоставленных другим бюджетам бюджетной системы РФ из бюджетов муниципальных районов в валюте РФ</t>
  </si>
  <si>
    <t>Привлечение кредитов от кредитных организаций  в валюте Российской Федерации</t>
  </si>
  <si>
    <t>Привлечение кредитов от кредитных организаций бюджетами муниципальных районов в валюте Российской Федерации</t>
  </si>
  <si>
    <t>(рублей)</t>
  </si>
  <si>
    <t>Приложение 12</t>
  </si>
  <si>
    <t>"О бюджете муниципального образования Кимовский район на 2025 год и на плановый период 2026 и 2027 годов"</t>
  </si>
  <si>
    <t>Источники внутреннего финансирования дефицита бюджета муниципального образования Кимовский район на 2025 год</t>
  </si>
  <si>
    <t>2025 год</t>
  </si>
  <si>
    <t>к решению Собрания представителей муниципального образования Кимовский район</t>
  </si>
  <si>
    <t>от 13.12.2024 № 25-130</t>
  </si>
  <si>
    <t>Приложение 7</t>
  </si>
  <si>
    <t>"О внесении изменений и дополнений в решение Собрания представителей муниципального образования Кимовский район от 13.12.2024 № 25-130 "О бюджете муниципального образования Кимовский район на 2025 год и на плановый период 2026 и 2027 годов"</t>
  </si>
  <si>
    <t>от 26.06.2025  № 36-186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</si>
</sst>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0.0"/>
    <numFmt numFmtId="166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4"/>
      <color indexed="8"/>
      <name val="PT Astra Serif"/>
      <family val="1"/>
      <charset val="204"/>
    </font>
    <font>
      <sz val="14"/>
      <color indexed="8"/>
      <name val="PT Astra Serif"/>
      <family val="1"/>
      <charset val="204"/>
    </font>
    <font>
      <sz val="11"/>
      <color rgb="FF000000"/>
      <name val="Calibri"/>
      <family val="2"/>
      <scheme val="minor"/>
    </font>
    <font>
      <sz val="14"/>
      <color rgb="FF00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10" fillId="0" borderId="0"/>
    <xf numFmtId="0" fontId="3" fillId="0" borderId="1" applyNumberFormat="0">
      <alignment horizontal="right" vertical="top"/>
    </xf>
    <xf numFmtId="164" fontId="1" fillId="0" borderId="0" applyFont="0" applyFill="0" applyBorder="0" applyAlignment="0" applyProtection="0"/>
    <xf numFmtId="49" fontId="3" fillId="2" borderId="1">
      <alignment horizontal="left" vertical="top"/>
    </xf>
    <xf numFmtId="49" fontId="4" fillId="0" borderId="1">
      <alignment horizontal="left" vertical="top"/>
    </xf>
    <xf numFmtId="0" fontId="4" fillId="0" borderId="1">
      <alignment horizontal="left" vertical="top" wrapText="1"/>
    </xf>
    <xf numFmtId="0" fontId="2" fillId="0" borderId="0"/>
    <xf numFmtId="49" fontId="5" fillId="3" borderId="1">
      <alignment horizontal="left" vertical="top" wrapText="1"/>
    </xf>
    <xf numFmtId="0" fontId="3" fillId="0" borderId="1">
      <alignment horizontal="left" vertical="top" wrapText="1"/>
    </xf>
  </cellStyleXfs>
  <cellXfs count="41">
    <xf numFmtId="0" fontId="0" fillId="0" borderId="0" xfId="0"/>
    <xf numFmtId="0" fontId="9" fillId="0" borderId="2" xfId="0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6" fillId="0" borderId="2" xfId="7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wrapText="1"/>
    </xf>
    <xf numFmtId="0" fontId="6" fillId="0" borderId="3" xfId="0" applyFont="1" applyBorder="1"/>
    <xf numFmtId="0" fontId="6" fillId="0" borderId="0" xfId="0" applyFont="1"/>
    <xf numFmtId="0" fontId="7" fillId="0" borderId="0" xfId="0" applyFont="1"/>
    <xf numFmtId="4" fontId="6" fillId="0" borderId="2" xfId="0" applyNumberFormat="1" applyFont="1" applyBorder="1" applyAlignment="1" applyProtection="1">
      <alignment vertical="center" wrapText="1"/>
      <protection locked="0"/>
    </xf>
    <xf numFmtId="4" fontId="6" fillId="0" borderId="6" xfId="1" applyNumberFormat="1" applyFont="1" applyBorder="1" applyAlignment="1">
      <alignment vertical="center" wrapText="1"/>
    </xf>
    <xf numFmtId="4" fontId="6" fillId="0" borderId="2" xfId="7" applyNumberFormat="1" applyFont="1" applyBorder="1" applyAlignment="1">
      <alignment vertical="center"/>
    </xf>
    <xf numFmtId="4" fontId="8" fillId="0" borderId="2" xfId="0" applyNumberFormat="1" applyFont="1" applyBorder="1" applyAlignment="1" applyProtection="1">
      <alignment vertical="center" wrapText="1"/>
      <protection locked="0"/>
    </xf>
    <xf numFmtId="164" fontId="6" fillId="0" borderId="0" xfId="3" applyFont="1" applyFill="1" applyAlignment="1" applyProtection="1">
      <alignment horizontal="center" vertical="center" wrapText="1"/>
      <protection hidden="1"/>
    </xf>
    <xf numFmtId="49" fontId="8" fillId="0" borderId="2" xfId="4" applyFont="1" applyFill="1" applyBorder="1" applyAlignment="1">
      <alignment horizontal="center" vertical="center"/>
    </xf>
    <xf numFmtId="165" fontId="7" fillId="0" borderId="2" xfId="6" applyNumberFormat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wrapText="1" readingOrder="1"/>
    </xf>
    <xf numFmtId="0" fontId="11" fillId="0" borderId="8" xfId="1" applyFont="1" applyBorder="1" applyAlignment="1">
      <alignment horizontal="left" wrapText="1" readingOrder="1"/>
    </xf>
    <xf numFmtId="0" fontId="11" fillId="0" borderId="9" xfId="1" applyFont="1" applyBorder="1" applyAlignment="1">
      <alignment horizontal="left" vertical="center" wrapText="1" readingOrder="1"/>
    </xf>
    <xf numFmtId="0" fontId="11" fillId="0" borderId="10" xfId="1" applyFont="1" applyBorder="1" applyAlignment="1">
      <alignment horizontal="left" vertical="center" wrapText="1" readingOrder="1"/>
    </xf>
    <xf numFmtId="0" fontId="11" fillId="0" borderId="4" xfId="1" applyFont="1" applyBorder="1" applyAlignment="1">
      <alignment horizontal="left" vertical="center" wrapText="1" readingOrder="1"/>
    </xf>
    <xf numFmtId="0" fontId="11" fillId="0" borderId="5" xfId="1" applyFont="1" applyBorder="1" applyAlignment="1">
      <alignment horizontal="left" vertical="center" wrapText="1" readingOrder="1"/>
    </xf>
    <xf numFmtId="0" fontId="6" fillId="0" borderId="0" xfId="7" applyFont="1" applyAlignment="1">
      <alignment horizontal="center"/>
    </xf>
    <xf numFmtId="0" fontId="6" fillId="0" borderId="0" xfId="7" applyFont="1" applyAlignment="1">
      <alignment horizontal="center" vertical="top" wrapText="1"/>
    </xf>
    <xf numFmtId="0" fontId="7" fillId="0" borderId="0" xfId="7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9" fontId="7" fillId="0" borderId="4" xfId="5" applyFont="1" applyBorder="1" applyAlignment="1">
      <alignment horizontal="center" vertical="center" wrapText="1"/>
    </xf>
    <xf numFmtId="49" fontId="7" fillId="0" borderId="5" xfId="5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10">
    <cellStyle name="Normal" xfId="1" xr:uid="{00000000-0005-0000-0000-000000000000}"/>
    <cellStyle name="Данные (только для чтения)" xfId="2" xr:uid="{00000000-0005-0000-0000-000001000000}"/>
    <cellStyle name="Денежный" xfId="3" builtinId="4"/>
    <cellStyle name="Заголовки полей" xfId="4" xr:uid="{00000000-0005-0000-0000-000003000000}"/>
    <cellStyle name="Заголовки полей [печать]" xfId="5" xr:uid="{00000000-0005-0000-0000-000004000000}"/>
    <cellStyle name="Заголовок показателя [печать]" xfId="6" xr:uid="{00000000-0005-0000-0000-000005000000}"/>
    <cellStyle name="Обычный" xfId="0" builtinId="0"/>
    <cellStyle name="Обычный_tmp" xfId="7" xr:uid="{00000000-0005-0000-0000-000007000000}"/>
    <cellStyle name="Свойства элементов измерения" xfId="8" xr:uid="{00000000-0005-0000-0000-000008000000}"/>
    <cellStyle name="Элементы осей [печать]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view="pageBreakPreview" zoomScale="55" zoomScaleNormal="55" zoomScaleSheetLayoutView="55" workbookViewId="0">
      <selection activeCell="C3" sqref="C3:D3"/>
    </sheetView>
  </sheetViews>
  <sheetFormatPr defaultRowHeight="12.75" x14ac:dyDescent="0.2"/>
  <cols>
    <col min="1" max="1" width="38.5703125" customWidth="1"/>
    <col min="2" max="2" width="41" customWidth="1"/>
    <col min="3" max="3" width="15.5703125" customWidth="1"/>
    <col min="4" max="4" width="26" customWidth="1"/>
  </cols>
  <sheetData>
    <row r="1" spans="1:4" ht="18.75" x14ac:dyDescent="0.3">
      <c r="C1" s="33" t="s">
        <v>63</v>
      </c>
      <c r="D1" s="33"/>
    </row>
    <row r="2" spans="1:4" ht="57.75" customHeight="1" x14ac:dyDescent="0.2">
      <c r="C2" s="34" t="s">
        <v>61</v>
      </c>
      <c r="D2" s="34"/>
    </row>
    <row r="3" spans="1:4" ht="24" customHeight="1" x14ac:dyDescent="0.3">
      <c r="C3" s="33" t="s">
        <v>65</v>
      </c>
      <c r="D3" s="33"/>
    </row>
    <row r="4" spans="1:4" ht="178.5" customHeight="1" x14ac:dyDescent="0.2">
      <c r="C4" s="34" t="s">
        <v>64</v>
      </c>
      <c r="D4" s="34"/>
    </row>
    <row r="6" spans="1:4" ht="18.75" x14ac:dyDescent="0.3">
      <c r="A6" s="9"/>
      <c r="B6" s="9"/>
      <c r="C6" s="33" t="s">
        <v>57</v>
      </c>
      <c r="D6" s="33"/>
    </row>
    <row r="7" spans="1:4" ht="55.5" customHeight="1" x14ac:dyDescent="0.3">
      <c r="A7" s="9"/>
      <c r="B7" s="9"/>
      <c r="C7" s="34" t="s">
        <v>61</v>
      </c>
      <c r="D7" s="34"/>
    </row>
    <row r="8" spans="1:4" ht="21" customHeight="1" x14ac:dyDescent="0.3">
      <c r="A8" s="9"/>
      <c r="B8" s="9"/>
      <c r="C8" s="33" t="s">
        <v>62</v>
      </c>
      <c r="D8" s="33"/>
    </row>
    <row r="9" spans="1:4" ht="77.25" customHeight="1" x14ac:dyDescent="0.3">
      <c r="A9" s="9"/>
      <c r="B9" s="9"/>
      <c r="C9" s="34" t="s">
        <v>58</v>
      </c>
      <c r="D9" s="34"/>
    </row>
    <row r="10" spans="1:4" ht="18.75" x14ac:dyDescent="0.3">
      <c r="A10" s="9"/>
      <c r="B10" s="9"/>
      <c r="C10" s="9"/>
      <c r="D10" s="9"/>
    </row>
    <row r="11" spans="1:4" ht="38.25" customHeight="1" x14ac:dyDescent="0.2">
      <c r="A11" s="35" t="s">
        <v>59</v>
      </c>
      <c r="B11" s="36"/>
      <c r="C11" s="36"/>
      <c r="D11" s="36"/>
    </row>
    <row r="12" spans="1:4" ht="18.75" x14ac:dyDescent="0.3">
      <c r="A12" s="9"/>
      <c r="B12" s="9"/>
      <c r="C12" s="9"/>
      <c r="D12" s="9"/>
    </row>
    <row r="13" spans="1:4" ht="18.75" x14ac:dyDescent="0.3">
      <c r="A13" s="9"/>
      <c r="B13" s="9"/>
      <c r="C13" s="9"/>
      <c r="D13" s="15" t="s">
        <v>56</v>
      </c>
    </row>
    <row r="14" spans="1:4" ht="26.25" customHeight="1" x14ac:dyDescent="0.2">
      <c r="A14" s="16" t="s">
        <v>6</v>
      </c>
      <c r="B14" s="37" t="s">
        <v>7</v>
      </c>
      <c r="C14" s="38"/>
      <c r="D14" s="17" t="s">
        <v>60</v>
      </c>
    </row>
    <row r="15" spans="1:4" ht="18.75" x14ac:dyDescent="0.3">
      <c r="A15" s="1">
        <v>1</v>
      </c>
      <c r="B15" s="39">
        <v>2</v>
      </c>
      <c r="C15" s="40"/>
      <c r="D15" s="2">
        <v>3</v>
      </c>
    </row>
    <row r="16" spans="1:4" ht="59.25" customHeight="1" x14ac:dyDescent="0.3">
      <c r="A16" s="3"/>
      <c r="B16" s="18" t="s">
        <v>8</v>
      </c>
      <c r="C16" s="19"/>
      <c r="D16" s="4"/>
    </row>
    <row r="17" spans="1:4" ht="40.15" customHeight="1" x14ac:dyDescent="0.2">
      <c r="A17" s="5" t="s">
        <v>9</v>
      </c>
      <c r="B17" s="18" t="s">
        <v>10</v>
      </c>
      <c r="C17" s="19"/>
      <c r="D17" s="11">
        <f>SUM(D18,D20)</f>
        <v>26219125.309999999</v>
      </c>
    </row>
    <row r="18" spans="1:4" ht="51.75" customHeight="1" x14ac:dyDescent="0.2">
      <c r="A18" s="5" t="s">
        <v>11</v>
      </c>
      <c r="B18" s="18" t="s">
        <v>54</v>
      </c>
      <c r="C18" s="19"/>
      <c r="D18" s="11">
        <f>D19</f>
        <v>26219125.309999999</v>
      </c>
    </row>
    <row r="19" spans="1:4" ht="57" customHeight="1" x14ac:dyDescent="0.2">
      <c r="A19" s="5" t="s">
        <v>0</v>
      </c>
      <c r="B19" s="18" t="s">
        <v>55</v>
      </c>
      <c r="C19" s="19"/>
      <c r="D19" s="11">
        <v>26219125.309999999</v>
      </c>
    </row>
    <row r="20" spans="1:4" ht="56.25" hidden="1" customHeight="1" x14ac:dyDescent="0.2">
      <c r="A20" s="5" t="s">
        <v>12</v>
      </c>
      <c r="B20" s="18" t="s">
        <v>13</v>
      </c>
      <c r="C20" s="19"/>
      <c r="D20" s="11">
        <f>D21</f>
        <v>0</v>
      </c>
    </row>
    <row r="21" spans="1:4" ht="56.25" hidden="1" customHeight="1" x14ac:dyDescent="0.2">
      <c r="A21" s="5" t="s">
        <v>1</v>
      </c>
      <c r="B21" s="18" t="s">
        <v>2</v>
      </c>
      <c r="C21" s="19"/>
      <c r="D21" s="11"/>
    </row>
    <row r="22" spans="1:4" ht="37.5" customHeight="1" x14ac:dyDescent="0.2">
      <c r="A22" s="5" t="s">
        <v>14</v>
      </c>
      <c r="B22" s="18" t="s">
        <v>15</v>
      </c>
      <c r="C22" s="19"/>
      <c r="D22" s="11">
        <f>SUM(D23)</f>
        <v>15000000</v>
      </c>
    </row>
    <row r="23" spans="1:4" ht="66" customHeight="1" x14ac:dyDescent="0.2">
      <c r="A23" s="5" t="s">
        <v>42</v>
      </c>
      <c r="B23" s="18" t="s">
        <v>43</v>
      </c>
      <c r="C23" s="19"/>
      <c r="D23" s="11">
        <f>SUM(D24,D26)</f>
        <v>15000000</v>
      </c>
    </row>
    <row r="24" spans="1:4" ht="59.25" customHeight="1" x14ac:dyDescent="0.3">
      <c r="A24" s="5" t="s">
        <v>44</v>
      </c>
      <c r="B24" s="27" t="s">
        <v>45</v>
      </c>
      <c r="C24" s="28"/>
      <c r="D24" s="12">
        <f>SUM(D25)</f>
        <v>40000000</v>
      </c>
    </row>
    <row r="25" spans="1:4" ht="91.5" customHeight="1" x14ac:dyDescent="0.2">
      <c r="A25" s="5" t="s">
        <v>46</v>
      </c>
      <c r="B25" s="29" t="s">
        <v>47</v>
      </c>
      <c r="C25" s="30"/>
      <c r="D25" s="11">
        <v>40000000</v>
      </c>
    </row>
    <row r="26" spans="1:4" ht="56.25" customHeight="1" x14ac:dyDescent="0.2">
      <c r="A26" s="5" t="s">
        <v>48</v>
      </c>
      <c r="B26" s="18" t="s">
        <v>18</v>
      </c>
      <c r="C26" s="19"/>
      <c r="D26" s="11">
        <f>D27</f>
        <v>-25000000</v>
      </c>
    </row>
    <row r="27" spans="1:4" ht="58.5" customHeight="1" x14ac:dyDescent="0.2">
      <c r="A27" s="5" t="s">
        <v>49</v>
      </c>
      <c r="B27" s="31" t="s">
        <v>50</v>
      </c>
      <c r="C27" s="32"/>
      <c r="D27" s="11">
        <v>-25000000</v>
      </c>
    </row>
    <row r="28" spans="1:4" ht="36" customHeight="1" x14ac:dyDescent="0.2">
      <c r="A28" s="5" t="s">
        <v>19</v>
      </c>
      <c r="B28" s="18" t="s">
        <v>20</v>
      </c>
      <c r="C28" s="19"/>
      <c r="D28" s="11">
        <f>SUM(D29,D33)</f>
        <v>21361465.910000086</v>
      </c>
    </row>
    <row r="29" spans="1:4" ht="26.25" customHeight="1" x14ac:dyDescent="0.2">
      <c r="A29" s="5" t="s">
        <v>21</v>
      </c>
      <c r="B29" s="25" t="s">
        <v>22</v>
      </c>
      <c r="C29" s="26"/>
      <c r="D29" s="11">
        <f>D30</f>
        <v>-1730154712.01</v>
      </c>
    </row>
    <row r="30" spans="1:4" ht="26.25" hidden="1" customHeight="1" x14ac:dyDescent="0.2">
      <c r="A30" s="5" t="s">
        <v>23</v>
      </c>
      <c r="B30" s="25" t="s">
        <v>24</v>
      </c>
      <c r="C30" s="26"/>
      <c r="D30" s="11">
        <f>D31</f>
        <v>-1730154712.01</v>
      </c>
    </row>
    <row r="31" spans="1:4" ht="37.5" customHeight="1" x14ac:dyDescent="0.2">
      <c r="A31" s="5" t="s">
        <v>25</v>
      </c>
      <c r="B31" s="25" t="s">
        <v>26</v>
      </c>
      <c r="C31" s="26"/>
      <c r="D31" s="11">
        <f>D32</f>
        <v>-1730154712.01</v>
      </c>
    </row>
    <row r="32" spans="1:4" ht="39" customHeight="1" x14ac:dyDescent="0.2">
      <c r="A32" s="5" t="s">
        <v>16</v>
      </c>
      <c r="B32" s="25" t="s">
        <v>51</v>
      </c>
      <c r="C32" s="26"/>
      <c r="D32" s="11">
        <v>-1730154712.01</v>
      </c>
    </row>
    <row r="33" spans="1:4" ht="26.25" customHeight="1" x14ac:dyDescent="0.2">
      <c r="A33" s="5" t="s">
        <v>27</v>
      </c>
      <c r="B33" s="25" t="s">
        <v>28</v>
      </c>
      <c r="C33" s="26"/>
      <c r="D33" s="11">
        <f>D34</f>
        <v>1751516177.9200001</v>
      </c>
    </row>
    <row r="34" spans="1:4" ht="27.75" hidden="1" customHeight="1" x14ac:dyDescent="0.2">
      <c r="A34" s="5" t="s">
        <v>29</v>
      </c>
      <c r="B34" s="25" t="s">
        <v>30</v>
      </c>
      <c r="C34" s="26"/>
      <c r="D34" s="11">
        <f>D35</f>
        <v>1751516177.9200001</v>
      </c>
    </row>
    <row r="35" spans="1:4" ht="39" customHeight="1" x14ac:dyDescent="0.2">
      <c r="A35" s="5" t="s">
        <v>31</v>
      </c>
      <c r="B35" s="25" t="s">
        <v>32</v>
      </c>
      <c r="C35" s="26"/>
      <c r="D35" s="13">
        <f>SUM(D36)</f>
        <v>1751516177.9200001</v>
      </c>
    </row>
    <row r="36" spans="1:4" ht="37.9" customHeight="1" x14ac:dyDescent="0.2">
      <c r="A36" s="5" t="s">
        <v>17</v>
      </c>
      <c r="B36" s="25" t="s">
        <v>52</v>
      </c>
      <c r="C36" s="26"/>
      <c r="D36" s="11">
        <v>1751516177.9200001</v>
      </c>
    </row>
    <row r="37" spans="1:4" ht="37.15" hidden="1" customHeight="1" x14ac:dyDescent="0.2">
      <c r="A37" s="5" t="s">
        <v>33</v>
      </c>
      <c r="B37" s="18" t="s">
        <v>34</v>
      </c>
      <c r="C37" s="19"/>
      <c r="D37" s="11">
        <f>SUM(D38)</f>
        <v>0</v>
      </c>
    </row>
    <row r="38" spans="1:4" ht="36" hidden="1" customHeight="1" x14ac:dyDescent="0.2">
      <c r="A38" s="5" t="s">
        <v>35</v>
      </c>
      <c r="B38" s="18" t="s">
        <v>36</v>
      </c>
      <c r="C38" s="19"/>
      <c r="D38" s="11">
        <f>SUM(D39,D41)</f>
        <v>0</v>
      </c>
    </row>
    <row r="39" spans="1:4" ht="36" hidden="1" customHeight="1" x14ac:dyDescent="0.2">
      <c r="A39" s="5" t="s">
        <v>37</v>
      </c>
      <c r="B39" s="18" t="s">
        <v>38</v>
      </c>
      <c r="C39" s="19"/>
      <c r="D39" s="11">
        <f>SUM(D40)</f>
        <v>0</v>
      </c>
    </row>
    <row r="40" spans="1:4" ht="56.25" hidden="1" customHeight="1" x14ac:dyDescent="0.2">
      <c r="A40" s="5" t="s">
        <v>3</v>
      </c>
      <c r="B40" s="18" t="s">
        <v>5</v>
      </c>
      <c r="C40" s="19"/>
      <c r="D40" s="11"/>
    </row>
    <row r="41" spans="1:4" ht="37.15" hidden="1" customHeight="1" x14ac:dyDescent="0.2">
      <c r="A41" s="5" t="s">
        <v>39</v>
      </c>
      <c r="B41" s="18" t="s">
        <v>40</v>
      </c>
      <c r="C41" s="19"/>
      <c r="D41" s="11">
        <f>SUM(D42)</f>
        <v>0</v>
      </c>
    </row>
    <row r="42" spans="1:4" ht="55.9" hidden="1" customHeight="1" x14ac:dyDescent="0.2">
      <c r="A42" s="5" t="s">
        <v>4</v>
      </c>
      <c r="B42" s="20" t="s">
        <v>53</v>
      </c>
      <c r="C42" s="21"/>
      <c r="D42" s="11"/>
    </row>
    <row r="43" spans="1:4" ht="39" customHeight="1" x14ac:dyDescent="0.2">
      <c r="A43" s="6"/>
      <c r="B43" s="22" t="s">
        <v>41</v>
      </c>
      <c r="C43" s="23"/>
      <c r="D43" s="14">
        <f>SUM(D17,D22,D28)</f>
        <v>62580591.220000088</v>
      </c>
    </row>
    <row r="44" spans="1:4" ht="18.75" x14ac:dyDescent="0.3">
      <c r="A44" s="9"/>
      <c r="B44" s="9"/>
      <c r="C44" s="9"/>
      <c r="D44" s="9"/>
    </row>
    <row r="45" spans="1:4" ht="12" customHeight="1" x14ac:dyDescent="0.3">
      <c r="A45" s="9"/>
      <c r="B45" s="9"/>
      <c r="C45" s="9"/>
      <c r="D45" s="9"/>
    </row>
    <row r="46" spans="1:4" ht="18.75" hidden="1" x14ac:dyDescent="0.3">
      <c r="A46" s="9"/>
      <c r="B46" s="9"/>
      <c r="C46" s="9"/>
      <c r="D46" s="9"/>
    </row>
    <row r="47" spans="1:4" ht="5.25" customHeight="1" x14ac:dyDescent="0.3">
      <c r="A47" s="7"/>
      <c r="B47" s="8"/>
      <c r="C47" s="8"/>
      <c r="D47" s="9"/>
    </row>
    <row r="48" spans="1:4" ht="7.5" customHeight="1" x14ac:dyDescent="0.3">
      <c r="A48" s="9"/>
      <c r="B48" s="9"/>
      <c r="C48" s="9"/>
      <c r="D48" s="9"/>
    </row>
    <row r="49" spans="1:4" ht="33.75" customHeight="1" x14ac:dyDescent="0.3">
      <c r="A49" s="24"/>
      <c r="B49" s="24"/>
      <c r="C49" s="9"/>
      <c r="D49" s="10"/>
    </row>
    <row r="50" spans="1:4" ht="40.5" customHeight="1" x14ac:dyDescent="0.2"/>
  </sheetData>
  <mergeCells count="40">
    <mergeCell ref="C7:D7"/>
    <mergeCell ref="C1:D1"/>
    <mergeCell ref="C2:D2"/>
    <mergeCell ref="C3:D3"/>
    <mergeCell ref="C4:D4"/>
    <mergeCell ref="C6:D6"/>
    <mergeCell ref="B22:C22"/>
    <mergeCell ref="C8:D8"/>
    <mergeCell ref="C9:D9"/>
    <mergeCell ref="A11:D11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1:C41"/>
    <mergeCell ref="B42:C42"/>
    <mergeCell ref="B43:C43"/>
    <mergeCell ref="A49:B49"/>
    <mergeCell ref="B35:C35"/>
    <mergeCell ref="B36:C36"/>
    <mergeCell ref="B37:C37"/>
    <mergeCell ref="B38:C38"/>
    <mergeCell ref="B39:C39"/>
    <mergeCell ref="B40:C40"/>
  </mergeCells>
  <pageMargins left="0.98425196850393704" right="0.39370078740157483" top="0.78740157480314965" bottom="0.78740157480314965" header="0.31496062992125984" footer="0.31496062992125984"/>
  <pageSetup paperSize="9" scale="70" firstPageNumber="207" orientation="portrait" r:id="rId1"/>
  <headerFooter>
    <oddHeader>&amp;C&amp;P</oddHeader>
  </headerFooter>
  <rowBreaks count="1" manualBreakCount="1">
    <brk id="4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 УТОЧНЕНИЮ В ИЮНЕ</vt:lpstr>
      <vt:lpstr>'К УТОЧНЕНИЮ В ИЮНЕ'!Область_печати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532_Lihotina</dc:creator>
  <cp:lastModifiedBy>Веснина Ирина Сергеевна</cp:lastModifiedBy>
  <cp:lastPrinted>2025-03-11T11:40:11Z</cp:lastPrinted>
  <dcterms:created xsi:type="dcterms:W3CDTF">2008-09-15T07:41:17Z</dcterms:created>
  <dcterms:modified xsi:type="dcterms:W3CDTF">2025-06-30T09:02:05Z</dcterms:modified>
</cp:coreProperties>
</file>