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тчет за 2018" sheetId="2" r:id="rId1"/>
  </sheets>
  <definedNames>
    <definedName name="_xlnm.Print_Area" localSheetId="0">'отчет за 2018'!$A$1:$K$109</definedName>
  </definedNames>
  <calcPr calcId="124519" refMode="R1C1"/>
</workbook>
</file>

<file path=xl/calcChain.xml><?xml version="1.0" encoding="utf-8"?>
<calcChain xmlns="http://schemas.openxmlformats.org/spreadsheetml/2006/main">
  <c r="K17" i="2"/>
  <c r="K14" l="1"/>
  <c r="J14"/>
  <c r="K12"/>
  <c r="J12"/>
  <c r="K11"/>
  <c r="J11"/>
  <c r="K10"/>
  <c r="J10"/>
  <c r="K98"/>
  <c r="J98"/>
  <c r="K80"/>
  <c r="J80"/>
  <c r="K61"/>
  <c r="J61"/>
  <c r="K43"/>
  <c r="J43"/>
  <c r="J19"/>
  <c r="J13" s="1"/>
  <c r="K19"/>
  <c r="K13" s="1"/>
  <c r="K9" l="1"/>
  <c r="J9"/>
  <c r="J15"/>
  <c r="K15"/>
</calcChain>
</file>

<file path=xl/sharedStrings.xml><?xml version="1.0" encoding="utf-8"?>
<sst xmlns="http://schemas.openxmlformats.org/spreadsheetml/2006/main" count="99" uniqueCount="58">
  <si>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</si>
  <si>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</si>
  <si>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</si>
  <si>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</si>
  <si>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</si>
  <si>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</si>
  <si>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</si>
  <si>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</si>
  <si>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</si>
  <si>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</si>
  <si>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Подпрограмма  1</t>
  </si>
  <si>
    <t xml:space="preserve">бюджет  МО Кимовский район 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</si>
  <si>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</si>
  <si>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</si>
  <si>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</si>
  <si>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</si>
  <si>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</si>
  <si>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</si>
  <si>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</si>
  <si>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</si>
  <si>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"Сохранение и развитие традиционной народной культуры промыслов и ремесел"</t>
  </si>
  <si>
    <t>Подпрограмма 2</t>
  </si>
  <si>
    <t>"Развитие музейного дела в муниципальном образовании Кимовский район"</t>
  </si>
  <si>
    <t>Количество посещений мезеев в год на 1 тыс. жителей(единицы)</t>
  </si>
  <si>
    <t>Подпрограмма 3</t>
  </si>
  <si>
    <t>"Сохранение и развитие библиотечного дела"</t>
  </si>
  <si>
    <t>Количество посещений муниципальных библиотек в год на 1 тыс. жителей (единицы)</t>
  </si>
  <si>
    <t>Обновление фондов библиотек</t>
  </si>
  <si>
    <t>Подпрограмм 4</t>
  </si>
  <si>
    <t>"Развитие организаций образования отрасли "Культура"</t>
  </si>
  <si>
    <t>Удельный вес численности детей, получающих услуги дополнительного образования в области искусств, в общей численности детей в возрасте 6-18 лет</t>
  </si>
  <si>
    <t>Количество участников международных, всероссийских и межрегиональных конкурсов (в том числе в составе коллективов) из числа учащихся образовательных организаций культуры и искусства</t>
  </si>
  <si>
    <t>Подпрограмма 5</t>
  </si>
  <si>
    <t>"Памятники истории и культуры муниципального образования Кимовский район"</t>
  </si>
  <si>
    <t>Доля объектов культурного наследия, находящихся в удовлетворительном состоянии, в общем количестве объектов культурного наследия</t>
  </si>
  <si>
    <t>%</t>
  </si>
  <si>
    <t>ед.</t>
  </si>
  <si>
    <t>чел.</t>
  </si>
  <si>
    <t>бюджеты МО город Кимовск</t>
  </si>
  <si>
    <t>код бюджетной классификации</t>
  </si>
  <si>
    <t>857-0801-0320126610,857-0801-0320126630,857-0801-0320280100</t>
  </si>
  <si>
    <t>857-0702-0340126530,              857-0702-0340282530</t>
  </si>
  <si>
    <t>851-0801-0350000000</t>
  </si>
  <si>
    <t>"Развитие культуры "</t>
  </si>
  <si>
    <t>Отчет по исполнению календарного плана реализации муниципальной программы Кимовского района "Развитие культуры в муниципальном образовании Кимовский район на 2017-2021годы"</t>
  </si>
  <si>
    <t>857-0801-0310126600,857-0801-0310126630,857-0801-03102801220,857-0801-0310326950, 850 0801 0310280120, 857 0801 03102R4670</t>
  </si>
  <si>
    <t>Утверждаю                                                                            ответственный исполнитель муниципальной программы "Развитие культуры  в муниципальном образовании Кимовский район на 2017-2021 годы"    _____________ подпись</t>
  </si>
  <si>
    <t>857-0801-0330126620,857-0801-0330126630,857-0801-0330251440,857-0801-0330280100,857-0801-0330280130,857-0801-03302L5191,857-0801-03302L5192,857-0801-03302L5194,857-0801-03302L5195</t>
  </si>
  <si>
    <t>План на 2018г.</t>
  </si>
  <si>
    <t>Факт (объем финансирования) за  2018г.</t>
  </si>
  <si>
    <t>Ед.</t>
  </si>
  <si>
    <t>Доля населения, участвующего в культурно-досуговых мероприятиях</t>
  </si>
  <si>
    <t>Количество районных и городских культурно-досуговых мероприятий</t>
  </si>
  <si>
    <t>Проведение ремонтных работ,обеспечение музыкальной аппаратурой и звукоусилительной техникой, замена мебели и компьютерной техники</t>
  </si>
  <si>
    <t>Количество музейных предметов, хранящихся в фондах музеев</t>
  </si>
  <si>
    <t xml:space="preserve">Строительство клуба в Прони на 200 мест </t>
  </si>
  <si>
    <t>Средняя численность участников клубных формирований в расчете на 1 тыс. чел.</t>
  </si>
  <si>
    <t>Количество посещений организаций культуры по отношению к уровню 2010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</si>
</sst>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4" fontId="3" fillId="0" borderId="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164" fontId="2" fillId="0" borderId="7" xfId="0" applyNumberFormat="1" applyFont="1" applyFill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vertical="top" wrapText="1"/>
    </xf>
    <xf numFmtId="164" fontId="3" fillId="0" borderId="5" xfId="0" applyNumberFormat="1" applyFont="1" applyFill="1" applyBorder="1" applyAlignment="1">
      <alignment vertical="top" wrapText="1"/>
    </xf>
    <xf numFmtId="164" fontId="3" fillId="0" borderId="6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164" fontId="2" fillId="2" borderId="7" xfId="0" applyNumberFormat="1" applyFont="1" applyFill="1" applyBorder="1" applyAlignment="1">
      <alignment vertical="top" wrapText="1"/>
    </xf>
    <xf numFmtId="164" fontId="2" fillId="2" borderId="13" xfId="0" applyNumberFormat="1" applyFont="1" applyFill="1" applyBorder="1" applyAlignment="1">
      <alignment vertical="top" wrapText="1"/>
    </xf>
    <xf numFmtId="164" fontId="0" fillId="0" borderId="0" xfId="0" applyNumberFormat="1"/>
    <xf numFmtId="164" fontId="2" fillId="3" borderId="7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vertical="top" wrapText="1"/>
    </xf>
    <xf numFmtId="164" fontId="2" fillId="0" borderId="15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  <xf numFmtId="164" fontId="3" fillId="0" borderId="17" xfId="0" applyNumberFormat="1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164" fontId="2" fillId="0" borderId="17" xfId="0" applyNumberFormat="1" applyFont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2" fillId="0" borderId="17" xfId="0" applyFont="1" applyFill="1" applyBorder="1" applyAlignment="1">
      <alignment vertical="top" wrapText="1"/>
    </xf>
    <xf numFmtId="164" fontId="2" fillId="0" borderId="17" xfId="0" applyNumberFormat="1" applyFont="1" applyFill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164" fontId="2" fillId="0" borderId="25" xfId="0" applyNumberFormat="1" applyFont="1" applyBorder="1" applyAlignment="1">
      <alignment vertical="top" wrapText="1"/>
    </xf>
    <xf numFmtId="164" fontId="2" fillId="0" borderId="23" xfId="0" applyNumberFormat="1" applyFont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164" fontId="3" fillId="0" borderId="16" xfId="0" applyNumberFormat="1" applyFont="1" applyFill="1" applyBorder="1" applyAlignment="1">
      <alignment vertical="top" wrapText="1"/>
    </xf>
    <xf numFmtId="164" fontId="3" fillId="0" borderId="15" xfId="0" applyNumberFormat="1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164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tabSelected="1" topLeftCell="A14" workbookViewId="0">
      <selection activeCell="F104" sqref="F104:F107"/>
    </sheetView>
  </sheetViews>
  <sheetFormatPr defaultRowHeight="15"/>
  <cols>
    <col min="1" max="1" width="3.7109375" style="26" customWidth="1"/>
    <col min="2" max="2" width="19.140625" style="26" customWidth="1"/>
    <col min="3" max="3" width="21.140625" style="26" customWidth="1"/>
    <col min="4" max="4" width="30.7109375" style="26" customWidth="1"/>
    <col min="5" max="5" width="8.42578125" style="26" customWidth="1"/>
    <col min="6" max="6" width="10.85546875" style="26" customWidth="1"/>
    <col min="7" max="7" width="11.42578125" style="26" customWidth="1"/>
    <col min="8" max="8" width="18.5703125" style="26" customWidth="1"/>
    <col min="9" max="9" width="37.5703125" style="26" customWidth="1"/>
    <col min="10" max="10" width="18.7109375" style="27" customWidth="1"/>
    <col min="11" max="11" width="24.7109375" style="27" customWidth="1"/>
    <col min="13" max="13" width="9.28515625" bestFit="1" customWidth="1"/>
  </cols>
  <sheetData>
    <row r="1" spans="1:12" ht="66.599999999999994" customHeight="1">
      <c r="A1" s="25"/>
      <c r="J1" s="186" t="s">
        <v>46</v>
      </c>
      <c r="K1" s="186"/>
    </row>
    <row r="2" spans="1:12" ht="54" customHeight="1">
      <c r="A2" s="176" t="s">
        <v>44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>
      <c r="A3" s="28"/>
    </row>
    <row r="4" spans="1:12" ht="15.75" thickBot="1">
      <c r="A4" s="29"/>
      <c r="K4" s="67" t="s">
        <v>19</v>
      </c>
    </row>
    <row r="5" spans="1:12" ht="18.75" customHeight="1">
      <c r="A5" s="30" t="s">
        <v>0</v>
      </c>
      <c r="B5" s="166" t="s">
        <v>2</v>
      </c>
      <c r="C5" s="166" t="s">
        <v>13</v>
      </c>
      <c r="D5" s="166" t="s">
        <v>12</v>
      </c>
      <c r="E5" s="177" t="s">
        <v>15</v>
      </c>
      <c r="F5" s="178"/>
      <c r="G5" s="179"/>
      <c r="H5" s="187" t="s">
        <v>39</v>
      </c>
      <c r="I5" s="166" t="s">
        <v>4</v>
      </c>
      <c r="J5" s="174" t="s">
        <v>48</v>
      </c>
      <c r="K5" s="174" t="s">
        <v>49</v>
      </c>
    </row>
    <row r="6" spans="1:12" ht="45" customHeight="1" thickBot="1">
      <c r="A6" s="31" t="s">
        <v>1</v>
      </c>
      <c r="B6" s="167"/>
      <c r="C6" s="167"/>
      <c r="D6" s="167"/>
      <c r="E6" s="180"/>
      <c r="F6" s="181"/>
      <c r="G6" s="182"/>
      <c r="H6" s="188"/>
      <c r="I6" s="167"/>
      <c r="J6" s="175"/>
      <c r="K6" s="175"/>
    </row>
    <row r="7" spans="1:12" ht="92.45" customHeight="1" thickBot="1">
      <c r="A7" s="31"/>
      <c r="B7" s="167"/>
      <c r="C7" s="167"/>
      <c r="D7" s="167"/>
      <c r="E7" s="48" t="s">
        <v>16</v>
      </c>
      <c r="F7" s="48" t="s">
        <v>17</v>
      </c>
      <c r="G7" s="33" t="s">
        <v>18</v>
      </c>
      <c r="H7" s="189"/>
      <c r="I7" s="167"/>
      <c r="J7" s="175"/>
      <c r="K7" s="175"/>
    </row>
    <row r="8" spans="1:12" ht="15.75" thickBot="1">
      <c r="A8" s="32">
        <v>1</v>
      </c>
      <c r="B8" s="49">
        <v>2</v>
      </c>
      <c r="C8" s="49">
        <v>3</v>
      </c>
      <c r="D8" s="32">
        <v>4</v>
      </c>
      <c r="E8" s="49">
        <v>5</v>
      </c>
      <c r="F8" s="49">
        <v>6</v>
      </c>
      <c r="G8" s="49">
        <v>7</v>
      </c>
      <c r="H8" s="32"/>
      <c r="I8" s="49">
        <v>8</v>
      </c>
      <c r="J8" s="50">
        <v>9</v>
      </c>
      <c r="K8" s="50">
        <v>10</v>
      </c>
    </row>
    <row r="9" spans="1:12" ht="16.5" customHeight="1" thickBot="1">
      <c r="A9" s="141">
        <v>1</v>
      </c>
      <c r="B9" s="135" t="s">
        <v>5</v>
      </c>
      <c r="C9" s="138" t="s">
        <v>43</v>
      </c>
      <c r="D9" s="139" t="s">
        <v>14</v>
      </c>
      <c r="E9" s="18"/>
      <c r="F9" s="18"/>
      <c r="G9" s="51"/>
      <c r="H9" s="196"/>
      <c r="I9" s="19" t="s">
        <v>3</v>
      </c>
      <c r="J9" s="20" t="e">
        <f>J10+J11+J12+J13+J14</f>
        <v>#REF!</v>
      </c>
      <c r="K9" s="20" t="e">
        <f>K10+K11+K12+K13+K14</f>
        <v>#REF!</v>
      </c>
      <c r="L9" s="79"/>
    </row>
    <row r="10" spans="1:12" ht="18" customHeight="1" thickBot="1">
      <c r="A10" s="142"/>
      <c r="B10" s="136"/>
      <c r="C10" s="139"/>
      <c r="D10" s="139"/>
      <c r="E10" s="18"/>
      <c r="F10" s="18"/>
      <c r="G10" s="52"/>
      <c r="H10" s="197"/>
      <c r="I10" s="16" t="s">
        <v>6</v>
      </c>
      <c r="J10" s="15">
        <f t="shared" ref="J10:K14" si="0">J16+J44+J62+J81+J99</f>
        <v>1848.1999999999998</v>
      </c>
      <c r="K10" s="15">
        <f t="shared" si="0"/>
        <v>1848.1</v>
      </c>
      <c r="L10" s="79"/>
    </row>
    <row r="11" spans="1:12" ht="18" customHeight="1" thickBot="1">
      <c r="A11" s="142"/>
      <c r="B11" s="136"/>
      <c r="C11" s="139"/>
      <c r="D11" s="139"/>
      <c r="E11" s="18"/>
      <c r="F11" s="18"/>
      <c r="G11" s="52"/>
      <c r="H11" s="197"/>
      <c r="I11" s="42" t="s">
        <v>7</v>
      </c>
      <c r="J11" s="43">
        <f t="shared" si="0"/>
        <v>26925.599999999999</v>
      </c>
      <c r="K11" s="43">
        <f t="shared" si="0"/>
        <v>20142.3</v>
      </c>
      <c r="L11" s="79"/>
    </row>
    <row r="12" spans="1:12" ht="17.25" customHeight="1" thickBot="1">
      <c r="A12" s="142"/>
      <c r="B12" s="136"/>
      <c r="C12" s="139"/>
      <c r="D12" s="139"/>
      <c r="E12" s="18"/>
      <c r="F12" s="18"/>
      <c r="G12" s="52"/>
      <c r="H12" s="197"/>
      <c r="I12" s="42" t="s">
        <v>8</v>
      </c>
      <c r="J12" s="43">
        <f t="shared" si="0"/>
        <v>66208.100000000006</v>
      </c>
      <c r="K12" s="43">
        <f t="shared" si="0"/>
        <v>62866.8</v>
      </c>
      <c r="L12" s="79"/>
    </row>
    <row r="13" spans="1:12" ht="34.5" customHeight="1" thickBot="1">
      <c r="A13" s="142"/>
      <c r="B13" s="136"/>
      <c r="C13" s="139"/>
      <c r="D13" s="139"/>
      <c r="E13" s="18"/>
      <c r="F13" s="18"/>
      <c r="G13" s="52"/>
      <c r="H13" s="197"/>
      <c r="I13" s="76" t="s">
        <v>38</v>
      </c>
      <c r="J13" s="77" t="e">
        <f t="shared" si="0"/>
        <v>#REF!</v>
      </c>
      <c r="K13" s="77" t="e">
        <f t="shared" si="0"/>
        <v>#REF!</v>
      </c>
      <c r="L13" s="79"/>
    </row>
    <row r="14" spans="1:12" ht="16.149999999999999" customHeight="1" thickBot="1">
      <c r="A14" s="143"/>
      <c r="B14" s="137"/>
      <c r="C14" s="140"/>
      <c r="D14" s="140"/>
      <c r="E14" s="23"/>
      <c r="F14" s="23"/>
      <c r="G14" s="53"/>
      <c r="H14" s="198"/>
      <c r="I14" s="42" t="s">
        <v>9</v>
      </c>
      <c r="J14" s="43">
        <f t="shared" si="0"/>
        <v>2358.3999999999996</v>
      </c>
      <c r="K14" s="43">
        <f t="shared" si="0"/>
        <v>1799.6</v>
      </c>
      <c r="L14" s="79"/>
    </row>
    <row r="15" spans="1:12" ht="15.75" thickBot="1">
      <c r="A15" s="141">
        <v>2</v>
      </c>
      <c r="B15" s="141" t="s">
        <v>10</v>
      </c>
      <c r="C15" s="141" t="s">
        <v>20</v>
      </c>
      <c r="D15" s="139" t="s">
        <v>14</v>
      </c>
      <c r="E15" s="24"/>
      <c r="F15" s="24"/>
      <c r="G15" s="54"/>
      <c r="H15" s="190" t="s">
        <v>45</v>
      </c>
      <c r="I15" s="19" t="s">
        <v>3</v>
      </c>
      <c r="J15" s="20" t="e">
        <f>SUM(J16:J20)</f>
        <v>#REF!</v>
      </c>
      <c r="K15" s="20" t="e">
        <f>SUM(K16:K20)</f>
        <v>#REF!</v>
      </c>
      <c r="L15" s="79"/>
    </row>
    <row r="16" spans="1:12" ht="18" customHeight="1" thickBot="1">
      <c r="A16" s="142"/>
      <c r="B16" s="142"/>
      <c r="C16" s="142"/>
      <c r="D16" s="139"/>
      <c r="E16" s="24"/>
      <c r="F16" s="24"/>
      <c r="G16" s="54"/>
      <c r="H16" s="191"/>
      <c r="I16" s="16" t="s">
        <v>6</v>
      </c>
      <c r="J16" s="15">
        <v>1593.1</v>
      </c>
      <c r="K16" s="15">
        <v>1593.1</v>
      </c>
      <c r="L16" s="79"/>
    </row>
    <row r="17" spans="1:12" ht="17.25" customHeight="1" thickBot="1">
      <c r="A17" s="142"/>
      <c r="B17" s="142"/>
      <c r="C17" s="142"/>
      <c r="D17" s="139"/>
      <c r="E17" s="24"/>
      <c r="F17" s="24"/>
      <c r="G17" s="54"/>
      <c r="H17" s="191"/>
      <c r="I17" s="42" t="s">
        <v>7</v>
      </c>
      <c r="J17" s="15">
        <v>22557.8</v>
      </c>
      <c r="K17" s="80">
        <f>1107.2+589.2+197.5+360.3+5244.6+8454.3</f>
        <v>15953.1</v>
      </c>
      <c r="L17" s="79"/>
    </row>
    <row r="18" spans="1:12" ht="17.25" customHeight="1" thickBot="1">
      <c r="A18" s="142"/>
      <c r="B18" s="142"/>
      <c r="C18" s="142"/>
      <c r="D18" s="139"/>
      <c r="E18" s="24"/>
      <c r="F18" s="24"/>
      <c r="G18" s="54"/>
      <c r="H18" s="191"/>
      <c r="I18" s="42" t="s">
        <v>11</v>
      </c>
      <c r="J18" s="15">
        <v>21515.5</v>
      </c>
      <c r="K18" s="15">
        <v>20784.5</v>
      </c>
      <c r="L18" s="79"/>
    </row>
    <row r="19" spans="1:12" ht="34.5" customHeight="1" thickBot="1">
      <c r="A19" s="142"/>
      <c r="B19" s="142"/>
      <c r="C19" s="142"/>
      <c r="D19" s="139"/>
      <c r="E19" s="24"/>
      <c r="F19" s="24"/>
      <c r="G19" s="54"/>
      <c r="H19" s="191"/>
      <c r="I19" s="42" t="s">
        <v>38</v>
      </c>
      <c r="J19" s="15" t="e">
        <f>J25+J35+J41+J47+#REF!</f>
        <v>#REF!</v>
      </c>
      <c r="K19" s="15" t="e">
        <f>K25+K35+K41+K47+#REF!</f>
        <v>#REF!</v>
      </c>
      <c r="L19" s="79"/>
    </row>
    <row r="20" spans="1:12" ht="19.149999999999999" customHeight="1" thickBot="1">
      <c r="A20" s="142"/>
      <c r="B20" s="142"/>
      <c r="C20" s="142"/>
      <c r="D20" s="140"/>
      <c r="E20" s="24"/>
      <c r="F20" s="24"/>
      <c r="G20" s="54"/>
      <c r="H20" s="192"/>
      <c r="I20" s="65" t="s">
        <v>9</v>
      </c>
      <c r="J20" s="8"/>
      <c r="K20" s="8"/>
      <c r="L20" s="79"/>
    </row>
    <row r="21" spans="1:12" ht="16.5" customHeight="1">
      <c r="A21" s="150"/>
      <c r="B21" s="183"/>
      <c r="C21" s="153" t="s">
        <v>51</v>
      </c>
      <c r="D21" s="1"/>
      <c r="E21" s="166" t="s">
        <v>35</v>
      </c>
      <c r="F21" s="166">
        <v>72</v>
      </c>
      <c r="G21" s="166">
        <v>72</v>
      </c>
      <c r="H21" s="68"/>
      <c r="I21" s="2"/>
      <c r="J21" s="3"/>
      <c r="K21" s="4"/>
      <c r="L21" s="79"/>
    </row>
    <row r="22" spans="1:12" ht="22.5" customHeight="1">
      <c r="A22" s="151"/>
      <c r="B22" s="184"/>
      <c r="C22" s="154"/>
      <c r="D22" s="5"/>
      <c r="E22" s="167"/>
      <c r="F22" s="167"/>
      <c r="G22" s="167"/>
      <c r="H22" s="69"/>
      <c r="I22" s="6"/>
      <c r="J22" s="7"/>
      <c r="K22" s="8"/>
      <c r="L22" s="79"/>
    </row>
    <row r="23" spans="1:12" ht="17.25" customHeight="1" thickBot="1">
      <c r="A23" s="151"/>
      <c r="B23" s="184"/>
      <c r="C23" s="154"/>
      <c r="D23" s="5"/>
      <c r="E23" s="167"/>
      <c r="F23" s="167"/>
      <c r="G23" s="167"/>
      <c r="H23" s="69"/>
      <c r="I23" s="9"/>
      <c r="J23" s="10"/>
      <c r="K23" s="11"/>
      <c r="L23" s="79"/>
    </row>
    <row r="24" spans="1:12" ht="0.6" customHeight="1" thickBot="1">
      <c r="A24" s="151"/>
      <c r="B24" s="184"/>
      <c r="C24" s="154"/>
      <c r="D24" s="5"/>
      <c r="E24" s="5"/>
      <c r="F24" s="5"/>
      <c r="G24" s="31"/>
      <c r="H24" s="70"/>
      <c r="I24" s="9"/>
      <c r="J24" s="10"/>
      <c r="K24" s="11"/>
      <c r="L24" s="79"/>
    </row>
    <row r="25" spans="1:12" ht="36" hidden="1" customHeight="1" thickBot="1">
      <c r="A25" s="151"/>
      <c r="B25" s="184"/>
      <c r="C25" s="154"/>
      <c r="D25" s="5"/>
      <c r="E25" s="5"/>
      <c r="F25" s="5"/>
      <c r="G25" s="31"/>
      <c r="H25" s="70"/>
      <c r="I25" s="6"/>
      <c r="J25" s="7"/>
      <c r="K25" s="8"/>
      <c r="L25" s="79"/>
    </row>
    <row r="26" spans="1:12" ht="21" hidden="1" customHeight="1" thickBot="1">
      <c r="A26" s="152"/>
      <c r="B26" s="185"/>
      <c r="C26" s="155"/>
      <c r="D26" s="12"/>
      <c r="E26" s="12"/>
      <c r="F26" s="12"/>
      <c r="G26" s="55"/>
      <c r="H26" s="71"/>
      <c r="I26" s="13"/>
      <c r="J26" s="14"/>
      <c r="K26" s="15"/>
      <c r="L26" s="79"/>
    </row>
    <row r="27" spans="1:12">
      <c r="A27" s="150"/>
      <c r="B27" s="150"/>
      <c r="C27" s="153" t="s">
        <v>52</v>
      </c>
      <c r="D27" s="84"/>
      <c r="E27" s="166" t="s">
        <v>36</v>
      </c>
      <c r="F27" s="166">
        <v>34</v>
      </c>
      <c r="G27" s="166">
        <v>34</v>
      </c>
      <c r="H27" s="68"/>
      <c r="I27" s="107"/>
      <c r="J27" s="3"/>
      <c r="K27" s="4"/>
      <c r="L27" s="79"/>
    </row>
    <row r="28" spans="1:12" ht="22.5" customHeight="1">
      <c r="A28" s="129"/>
      <c r="B28" s="129"/>
      <c r="C28" s="131"/>
      <c r="D28" s="85"/>
      <c r="E28" s="133"/>
      <c r="F28" s="133"/>
      <c r="G28" s="133"/>
      <c r="H28" s="69"/>
      <c r="I28" s="87"/>
      <c r="J28" s="7"/>
      <c r="K28" s="8"/>
      <c r="L28" s="79"/>
    </row>
    <row r="29" spans="1:12" ht="22.5" customHeight="1">
      <c r="A29" s="129"/>
      <c r="B29" s="129"/>
      <c r="C29" s="131"/>
      <c r="D29" s="85"/>
      <c r="E29" s="133"/>
      <c r="F29" s="133"/>
      <c r="G29" s="133"/>
      <c r="H29" s="69"/>
      <c r="I29" s="87"/>
      <c r="J29" s="7"/>
      <c r="K29" s="8"/>
      <c r="L29" s="79"/>
    </row>
    <row r="30" spans="1:12" ht="22.5" customHeight="1">
      <c r="A30" s="157"/>
      <c r="B30" s="157"/>
      <c r="C30" s="156"/>
      <c r="D30" s="89"/>
      <c r="E30" s="168"/>
      <c r="F30" s="168"/>
      <c r="G30" s="168"/>
      <c r="H30" s="106"/>
      <c r="I30" s="108"/>
      <c r="J30" s="90"/>
      <c r="K30" s="91"/>
      <c r="L30" s="79"/>
    </row>
    <row r="31" spans="1:12" ht="30.75" customHeight="1">
      <c r="A31" s="102"/>
      <c r="B31" s="102"/>
      <c r="C31" s="103" t="s">
        <v>55</v>
      </c>
      <c r="D31" s="104"/>
      <c r="E31" s="105" t="s">
        <v>36</v>
      </c>
      <c r="F31" s="105">
        <v>19</v>
      </c>
      <c r="G31" s="105">
        <v>19</v>
      </c>
      <c r="H31" s="106"/>
      <c r="I31" s="109"/>
      <c r="J31" s="110"/>
      <c r="K31" s="111"/>
      <c r="L31" s="79"/>
    </row>
    <row r="32" spans="1:12" ht="38.25" customHeight="1">
      <c r="A32" s="128"/>
      <c r="B32" s="128"/>
      <c r="C32" s="130" t="s">
        <v>56</v>
      </c>
      <c r="D32" s="130"/>
      <c r="E32" s="132" t="s">
        <v>35</v>
      </c>
      <c r="F32" s="132">
        <v>31.75</v>
      </c>
      <c r="G32" s="132">
        <v>31.75</v>
      </c>
      <c r="H32" s="134"/>
      <c r="I32" s="109"/>
      <c r="J32" s="110"/>
      <c r="K32" s="111"/>
      <c r="L32" s="79"/>
    </row>
    <row r="33" spans="1:12" ht="13.15" customHeight="1" thickBot="1">
      <c r="A33" s="129"/>
      <c r="B33" s="129"/>
      <c r="C33" s="131"/>
      <c r="D33" s="131"/>
      <c r="E33" s="133"/>
      <c r="F33" s="133"/>
      <c r="G33" s="133"/>
      <c r="H33" s="133"/>
      <c r="I33" s="9"/>
      <c r="J33" s="10"/>
      <c r="K33" s="11"/>
      <c r="L33" s="79"/>
    </row>
    <row r="34" spans="1:12" ht="16.149999999999999" hidden="1" customHeight="1" thickBot="1">
      <c r="A34" s="82"/>
      <c r="B34" s="82"/>
      <c r="C34" s="85"/>
      <c r="D34" s="5"/>
      <c r="E34" s="5"/>
      <c r="F34" s="5"/>
      <c r="G34" s="31"/>
      <c r="H34" s="70"/>
      <c r="I34" s="9"/>
      <c r="J34" s="10"/>
      <c r="K34" s="11"/>
      <c r="L34" s="79"/>
    </row>
    <row r="35" spans="1:12" ht="36" hidden="1" customHeight="1" thickBot="1">
      <c r="A35" s="82"/>
      <c r="B35" s="82"/>
      <c r="C35" s="85"/>
      <c r="D35" s="5"/>
      <c r="E35" s="5"/>
      <c r="F35" s="5"/>
      <c r="G35" s="31"/>
      <c r="H35" s="70"/>
      <c r="I35" s="6"/>
      <c r="J35" s="7"/>
      <c r="K35" s="8"/>
      <c r="L35" s="79"/>
    </row>
    <row r="36" spans="1:12" ht="21" hidden="1" customHeight="1" thickBot="1">
      <c r="A36" s="83"/>
      <c r="B36" s="83"/>
      <c r="C36" s="86"/>
      <c r="D36" s="12"/>
      <c r="E36" s="12"/>
      <c r="F36" s="12"/>
      <c r="G36" s="55"/>
      <c r="H36" s="71"/>
      <c r="I36" s="13"/>
      <c r="J36" s="14"/>
      <c r="K36" s="15"/>
      <c r="L36" s="79"/>
    </row>
    <row r="37" spans="1:12">
      <c r="A37" s="150"/>
      <c r="B37" s="150"/>
      <c r="C37" s="153" t="s">
        <v>53</v>
      </c>
      <c r="D37" s="1"/>
      <c r="E37" s="166" t="s">
        <v>35</v>
      </c>
      <c r="F37" s="169">
        <v>75</v>
      </c>
      <c r="G37" s="169">
        <v>75</v>
      </c>
      <c r="H37" s="68"/>
      <c r="I37" s="2"/>
      <c r="J37" s="3"/>
      <c r="K37" s="4"/>
      <c r="L37" s="79"/>
    </row>
    <row r="38" spans="1:12" ht="66" customHeight="1">
      <c r="A38" s="151"/>
      <c r="B38" s="151"/>
      <c r="C38" s="154"/>
      <c r="D38" s="5"/>
      <c r="E38" s="167"/>
      <c r="F38" s="170"/>
      <c r="G38" s="170"/>
      <c r="H38" s="69"/>
      <c r="I38" s="6"/>
      <c r="J38" s="7"/>
      <c r="K38" s="8"/>
      <c r="L38" s="79"/>
    </row>
    <row r="39" spans="1:12" ht="45.75" customHeight="1" thickBot="1">
      <c r="A39" s="151"/>
      <c r="B39" s="151"/>
      <c r="C39" s="154"/>
      <c r="D39" s="5"/>
      <c r="E39" s="167"/>
      <c r="F39" s="170"/>
      <c r="G39" s="170"/>
      <c r="H39" s="69"/>
      <c r="I39" s="9"/>
      <c r="J39" s="10"/>
      <c r="K39" s="11"/>
      <c r="L39" s="79"/>
    </row>
    <row r="40" spans="1:12" ht="16.149999999999999" hidden="1" customHeight="1">
      <c r="A40" s="151"/>
      <c r="B40" s="151"/>
      <c r="C40" s="154"/>
      <c r="D40" s="5"/>
      <c r="E40" s="5"/>
      <c r="F40" s="5"/>
      <c r="G40" s="31"/>
      <c r="H40" s="70"/>
      <c r="I40" s="9"/>
      <c r="J40" s="10"/>
      <c r="K40" s="11"/>
      <c r="L40" s="79"/>
    </row>
    <row r="41" spans="1:12" ht="36" hidden="1" customHeight="1">
      <c r="A41" s="151"/>
      <c r="B41" s="151"/>
      <c r="C41" s="154"/>
      <c r="D41" s="5"/>
      <c r="E41" s="5"/>
      <c r="F41" s="5"/>
      <c r="G41" s="31"/>
      <c r="H41" s="70"/>
      <c r="I41" s="6"/>
      <c r="J41" s="7"/>
      <c r="K41" s="8"/>
      <c r="L41" s="79"/>
    </row>
    <row r="42" spans="1:12" ht="46.5" hidden="1" customHeight="1" thickBot="1">
      <c r="A42" s="152"/>
      <c r="B42" s="152"/>
      <c r="C42" s="155"/>
      <c r="D42" s="12"/>
      <c r="E42" s="12"/>
      <c r="F42" s="12"/>
      <c r="G42" s="55"/>
      <c r="H42" s="71"/>
      <c r="I42" s="16" t="s">
        <v>9</v>
      </c>
      <c r="J42" s="17">
        <v>0</v>
      </c>
      <c r="K42" s="17">
        <v>0</v>
      </c>
      <c r="L42" s="79"/>
    </row>
    <row r="43" spans="1:12" ht="15.75" thickBot="1">
      <c r="A43" s="158">
        <v>3</v>
      </c>
      <c r="B43" s="158" t="s">
        <v>21</v>
      </c>
      <c r="C43" s="141" t="s">
        <v>22</v>
      </c>
      <c r="D43" s="138" t="s">
        <v>14</v>
      </c>
      <c r="E43" s="34"/>
      <c r="F43" s="34"/>
      <c r="G43" s="56"/>
      <c r="H43" s="193" t="s">
        <v>40</v>
      </c>
      <c r="I43" s="35" t="s">
        <v>3</v>
      </c>
      <c r="J43" s="36">
        <f>SUM(J44:J48)</f>
        <v>8646.2999999999993</v>
      </c>
      <c r="K43" s="36">
        <f>SUM(K44:K48)</f>
        <v>6680.1999999999989</v>
      </c>
      <c r="L43" s="79"/>
    </row>
    <row r="44" spans="1:12" ht="22.5" customHeight="1" thickBot="1">
      <c r="A44" s="159"/>
      <c r="B44" s="159"/>
      <c r="C44" s="142"/>
      <c r="D44" s="139"/>
      <c r="E44" s="24"/>
      <c r="F44" s="24"/>
      <c r="G44" s="54"/>
      <c r="H44" s="194"/>
      <c r="I44" s="42" t="s">
        <v>6</v>
      </c>
      <c r="J44" s="43">
        <v>0</v>
      </c>
      <c r="K44" s="43">
        <v>0</v>
      </c>
      <c r="L44" s="79"/>
    </row>
    <row r="45" spans="1:12" ht="17.25" customHeight="1" thickBot="1">
      <c r="A45" s="159"/>
      <c r="B45" s="159"/>
      <c r="C45" s="142"/>
      <c r="D45" s="139"/>
      <c r="E45" s="24"/>
      <c r="F45" s="24"/>
      <c r="G45" s="54"/>
      <c r="H45" s="194"/>
      <c r="I45" s="42" t="s">
        <v>7</v>
      </c>
      <c r="J45" s="43">
        <v>1104.3</v>
      </c>
      <c r="K45" s="43">
        <v>1083.4000000000001</v>
      </c>
      <c r="L45" s="79"/>
    </row>
    <row r="46" spans="1:12" ht="16.5" customHeight="1" thickBot="1">
      <c r="A46" s="159"/>
      <c r="B46" s="159"/>
      <c r="C46" s="142"/>
      <c r="D46" s="139"/>
      <c r="E46" s="24"/>
      <c r="F46" s="24"/>
      <c r="G46" s="54"/>
      <c r="H46" s="194"/>
      <c r="I46" s="42" t="s">
        <v>11</v>
      </c>
      <c r="J46" s="43">
        <v>6363.9</v>
      </c>
      <c r="K46" s="43">
        <v>4790.8999999999996</v>
      </c>
      <c r="L46" s="79"/>
    </row>
    <row r="47" spans="1:12" ht="36" customHeight="1" thickBot="1">
      <c r="A47" s="159"/>
      <c r="B47" s="159"/>
      <c r="C47" s="142"/>
      <c r="D47" s="139"/>
      <c r="E47" s="24"/>
      <c r="F47" s="24"/>
      <c r="G47" s="54"/>
      <c r="H47" s="194"/>
      <c r="I47" s="42" t="s">
        <v>38</v>
      </c>
      <c r="J47" s="44"/>
      <c r="K47" s="44"/>
      <c r="L47" s="79"/>
    </row>
    <row r="48" spans="1:12" ht="18.600000000000001" customHeight="1" thickBot="1">
      <c r="A48" s="160"/>
      <c r="B48" s="160"/>
      <c r="C48" s="143"/>
      <c r="D48" s="140"/>
      <c r="E48" s="37"/>
      <c r="F48" s="37"/>
      <c r="G48" s="57"/>
      <c r="H48" s="195"/>
      <c r="I48" s="16" t="s">
        <v>9</v>
      </c>
      <c r="J48" s="17">
        <v>1178.0999999999999</v>
      </c>
      <c r="K48" s="17">
        <v>805.9</v>
      </c>
      <c r="L48" s="79"/>
    </row>
    <row r="49" spans="1:12" ht="21" customHeight="1">
      <c r="A49" s="150"/>
      <c r="B49" s="150"/>
      <c r="C49" s="153" t="s">
        <v>23</v>
      </c>
      <c r="D49" s="1"/>
      <c r="E49" s="166" t="s">
        <v>36</v>
      </c>
      <c r="F49" s="166">
        <v>260</v>
      </c>
      <c r="G49" s="166">
        <v>318</v>
      </c>
      <c r="H49" s="68"/>
      <c r="I49" s="2"/>
      <c r="J49" s="3"/>
      <c r="K49" s="4"/>
      <c r="L49" s="79"/>
    </row>
    <row r="50" spans="1:12" ht="21" customHeight="1">
      <c r="A50" s="151"/>
      <c r="B50" s="151"/>
      <c r="C50" s="154"/>
      <c r="D50" s="5"/>
      <c r="E50" s="167"/>
      <c r="F50" s="167"/>
      <c r="G50" s="167"/>
      <c r="H50" s="69"/>
      <c r="I50" s="6"/>
      <c r="J50" s="7"/>
      <c r="K50" s="8"/>
      <c r="L50" s="79"/>
    </row>
    <row r="51" spans="1:12" ht="8.4499999999999993" customHeight="1" thickBot="1">
      <c r="A51" s="151"/>
      <c r="B51" s="151"/>
      <c r="C51" s="154"/>
      <c r="D51" s="5"/>
      <c r="E51" s="167"/>
      <c r="F51" s="167"/>
      <c r="G51" s="167"/>
      <c r="H51" s="69"/>
      <c r="I51" s="9"/>
      <c r="J51" s="10"/>
      <c r="K51" s="11"/>
      <c r="L51" s="79"/>
    </row>
    <row r="52" spans="1:12" ht="21" hidden="1" customHeight="1" thickBot="1">
      <c r="A52" s="151"/>
      <c r="B52" s="151"/>
      <c r="C52" s="154"/>
      <c r="D52" s="5"/>
      <c r="E52" s="5"/>
      <c r="F52" s="5"/>
      <c r="G52" s="31"/>
      <c r="H52" s="70"/>
      <c r="I52" s="9"/>
      <c r="J52" s="10"/>
      <c r="K52" s="11"/>
      <c r="L52" s="79"/>
    </row>
    <row r="53" spans="1:12" ht="21" hidden="1" customHeight="1" thickBot="1">
      <c r="A53" s="151"/>
      <c r="B53" s="151"/>
      <c r="C53" s="154"/>
      <c r="D53" s="5"/>
      <c r="E53" s="5"/>
      <c r="F53" s="5"/>
      <c r="G53" s="31"/>
      <c r="H53" s="70"/>
      <c r="I53" s="6"/>
      <c r="J53" s="7"/>
      <c r="K53" s="8"/>
      <c r="L53" s="79"/>
    </row>
    <row r="54" spans="1:12" ht="21" hidden="1" customHeight="1" thickBot="1">
      <c r="A54" s="152"/>
      <c r="B54" s="152"/>
      <c r="C54" s="155"/>
      <c r="D54" s="12"/>
      <c r="E54" s="12"/>
      <c r="F54" s="12"/>
      <c r="G54" s="55"/>
      <c r="H54" s="71"/>
      <c r="I54" s="13"/>
      <c r="J54" s="14"/>
      <c r="K54" s="15"/>
      <c r="L54" s="79"/>
    </row>
    <row r="55" spans="1:12">
      <c r="A55" s="144"/>
      <c r="B55" s="144"/>
      <c r="C55" s="147" t="s">
        <v>54</v>
      </c>
      <c r="D55" s="63"/>
      <c r="E55" s="201" t="s">
        <v>36</v>
      </c>
      <c r="F55" s="203">
        <v>999</v>
      </c>
      <c r="G55" s="203">
        <v>1216</v>
      </c>
      <c r="H55" s="72"/>
      <c r="I55" s="64"/>
      <c r="J55" s="60"/>
      <c r="K55" s="61"/>
      <c r="L55" s="79"/>
    </row>
    <row r="56" spans="1:12" ht="17.25" customHeight="1">
      <c r="A56" s="145"/>
      <c r="B56" s="145"/>
      <c r="C56" s="148"/>
      <c r="D56" s="38"/>
      <c r="E56" s="202"/>
      <c r="F56" s="204"/>
      <c r="G56" s="204"/>
      <c r="H56" s="73"/>
      <c r="I56" s="39"/>
      <c r="J56" s="40"/>
      <c r="K56" s="62"/>
      <c r="L56" s="79"/>
    </row>
    <row r="57" spans="1:12" ht="18" customHeight="1">
      <c r="A57" s="145"/>
      <c r="B57" s="145"/>
      <c r="C57" s="148"/>
      <c r="D57" s="38"/>
      <c r="E57" s="202"/>
      <c r="F57" s="204"/>
      <c r="G57" s="204"/>
      <c r="H57" s="73"/>
      <c r="I57" s="39"/>
      <c r="J57" s="40"/>
      <c r="K57" s="62"/>
      <c r="L57" s="79"/>
    </row>
    <row r="58" spans="1:12" ht="42.75" customHeight="1" thickBot="1">
      <c r="A58" s="145"/>
      <c r="B58" s="145"/>
      <c r="C58" s="148"/>
      <c r="D58" s="38"/>
      <c r="E58" s="202"/>
      <c r="F58" s="204"/>
      <c r="G58" s="204"/>
      <c r="H58" s="73"/>
      <c r="I58" s="39"/>
      <c r="J58" s="40"/>
      <c r="K58" s="62"/>
      <c r="L58" s="79"/>
    </row>
    <row r="59" spans="1:12" ht="33.6" hidden="1" customHeight="1" thickBot="1">
      <c r="A59" s="145"/>
      <c r="B59" s="145"/>
      <c r="C59" s="148"/>
      <c r="D59" s="38"/>
      <c r="E59" s="38"/>
      <c r="F59" s="38"/>
      <c r="G59" s="58"/>
      <c r="H59" s="74"/>
      <c r="I59" s="21"/>
      <c r="J59" s="22"/>
      <c r="K59" s="22"/>
      <c r="L59" s="79"/>
    </row>
    <row r="60" spans="1:12" ht="18" hidden="1" customHeight="1" thickBot="1">
      <c r="A60" s="146"/>
      <c r="B60" s="146"/>
      <c r="C60" s="149"/>
      <c r="D60" s="41"/>
      <c r="E60" s="41"/>
      <c r="F60" s="41"/>
      <c r="G60" s="59"/>
      <c r="H60" s="75"/>
      <c r="I60" s="21"/>
      <c r="J60" s="22"/>
      <c r="K60" s="22"/>
      <c r="L60" s="79"/>
    </row>
    <row r="61" spans="1:12" ht="18" customHeight="1" thickBot="1">
      <c r="A61" s="158">
        <v>4</v>
      </c>
      <c r="B61" s="158" t="s">
        <v>24</v>
      </c>
      <c r="C61" s="141" t="s">
        <v>25</v>
      </c>
      <c r="D61" s="34"/>
      <c r="E61" s="34"/>
      <c r="F61" s="34"/>
      <c r="G61" s="56"/>
      <c r="H61" s="193" t="s">
        <v>47</v>
      </c>
      <c r="I61" s="35" t="s">
        <v>3</v>
      </c>
      <c r="J61" s="36">
        <f>SUM(J62:J66)</f>
        <v>18717.099999999999</v>
      </c>
      <c r="K61" s="36">
        <f>SUM(K62:K66)</f>
        <v>18072.3</v>
      </c>
      <c r="L61" s="79"/>
    </row>
    <row r="62" spans="1:12" ht="18" customHeight="1" thickBot="1">
      <c r="A62" s="159"/>
      <c r="B62" s="159"/>
      <c r="C62" s="142"/>
      <c r="D62" s="24"/>
      <c r="E62" s="24"/>
      <c r="F62" s="24"/>
      <c r="G62" s="54"/>
      <c r="H62" s="194"/>
      <c r="I62" s="16" t="s">
        <v>6</v>
      </c>
      <c r="J62" s="15">
        <v>255.1</v>
      </c>
      <c r="K62" s="15">
        <v>255</v>
      </c>
      <c r="L62" s="79"/>
    </row>
    <row r="63" spans="1:12" ht="18" customHeight="1" thickBot="1">
      <c r="A63" s="159"/>
      <c r="B63" s="159"/>
      <c r="C63" s="142"/>
      <c r="D63" s="24"/>
      <c r="E63" s="24"/>
      <c r="F63" s="24"/>
      <c r="G63" s="54"/>
      <c r="H63" s="194"/>
      <c r="I63" s="42" t="s">
        <v>7</v>
      </c>
      <c r="J63" s="43">
        <v>2805.5</v>
      </c>
      <c r="K63" s="43">
        <v>2689.7</v>
      </c>
      <c r="L63" s="79"/>
    </row>
    <row r="64" spans="1:12" ht="18" customHeight="1" thickBot="1">
      <c r="A64" s="159"/>
      <c r="B64" s="159"/>
      <c r="C64" s="142"/>
      <c r="D64" s="24"/>
      <c r="E64" s="24"/>
      <c r="F64" s="24"/>
      <c r="G64" s="54"/>
      <c r="H64" s="194"/>
      <c r="I64" s="42" t="s">
        <v>11</v>
      </c>
      <c r="J64" s="43">
        <v>15656.5</v>
      </c>
      <c r="K64" s="43">
        <v>15127.6</v>
      </c>
      <c r="L64" s="79"/>
    </row>
    <row r="65" spans="1:12" ht="18" customHeight="1" thickBot="1">
      <c r="A65" s="159"/>
      <c r="B65" s="159"/>
      <c r="C65" s="142"/>
      <c r="D65" s="24"/>
      <c r="E65" s="24"/>
      <c r="F65" s="24"/>
      <c r="G65" s="54"/>
      <c r="H65" s="194"/>
      <c r="I65" s="42" t="s">
        <v>38</v>
      </c>
      <c r="J65" s="44"/>
      <c r="K65" s="44"/>
      <c r="L65" s="79"/>
    </row>
    <row r="66" spans="1:12" ht="18" customHeight="1">
      <c r="A66" s="159"/>
      <c r="B66" s="159"/>
      <c r="C66" s="142"/>
      <c r="D66" s="24"/>
      <c r="E66" s="24"/>
      <c r="F66" s="24"/>
      <c r="G66" s="81"/>
      <c r="H66" s="194"/>
      <c r="I66" s="65" t="s">
        <v>9</v>
      </c>
      <c r="J66" s="92"/>
      <c r="K66" s="92"/>
      <c r="L66" s="79"/>
    </row>
    <row r="67" spans="1:12" ht="18" customHeight="1">
      <c r="A67" s="162"/>
      <c r="B67" s="165"/>
      <c r="C67" s="161" t="s">
        <v>27</v>
      </c>
      <c r="D67" s="126"/>
      <c r="E67" s="205" t="s">
        <v>35</v>
      </c>
      <c r="F67" s="205">
        <v>3</v>
      </c>
      <c r="G67" s="205">
        <v>1.7</v>
      </c>
      <c r="H67" s="94"/>
      <c r="I67" s="95"/>
      <c r="J67" s="96"/>
      <c r="K67" s="96"/>
      <c r="L67" s="79"/>
    </row>
    <row r="68" spans="1:12" ht="14.45" customHeight="1">
      <c r="A68" s="163"/>
      <c r="B68" s="165"/>
      <c r="C68" s="161"/>
      <c r="D68" s="127"/>
      <c r="E68" s="205"/>
      <c r="F68" s="205"/>
      <c r="G68" s="205"/>
      <c r="H68" s="94"/>
      <c r="I68" s="97"/>
      <c r="J68" s="98"/>
      <c r="K68" s="98"/>
      <c r="L68" s="79"/>
    </row>
    <row r="69" spans="1:12" ht="18" hidden="1" customHeight="1" thickBot="1">
      <c r="A69" s="163"/>
      <c r="B69" s="165"/>
      <c r="C69" s="161"/>
      <c r="D69" s="93"/>
      <c r="E69" s="93"/>
      <c r="F69" s="93"/>
      <c r="G69" s="93"/>
      <c r="H69" s="99"/>
      <c r="I69" s="100"/>
      <c r="J69" s="101"/>
      <c r="K69" s="101"/>
      <c r="L69" s="79"/>
    </row>
    <row r="70" spans="1:12" ht="18" hidden="1" customHeight="1" thickBot="1">
      <c r="A70" s="163"/>
      <c r="B70" s="165"/>
      <c r="C70" s="161"/>
      <c r="D70" s="93"/>
      <c r="E70" s="93"/>
      <c r="F70" s="93"/>
      <c r="G70" s="93"/>
      <c r="H70" s="99"/>
      <c r="I70" s="100"/>
      <c r="J70" s="101"/>
      <c r="K70" s="101"/>
      <c r="L70" s="79"/>
    </row>
    <row r="71" spans="1:12" ht="18" hidden="1" customHeight="1" thickBot="1">
      <c r="A71" s="163"/>
      <c r="B71" s="165"/>
      <c r="C71" s="161"/>
      <c r="D71" s="93"/>
      <c r="E71" s="93"/>
      <c r="F71" s="93"/>
      <c r="G71" s="93"/>
      <c r="H71" s="99"/>
      <c r="I71" s="97"/>
      <c r="J71" s="98"/>
      <c r="K71" s="98"/>
      <c r="L71" s="79"/>
    </row>
    <row r="72" spans="1:12" ht="18" hidden="1" customHeight="1" thickBot="1">
      <c r="A72" s="164"/>
      <c r="B72" s="165"/>
      <c r="C72" s="161"/>
      <c r="D72" s="93"/>
      <c r="E72" s="93"/>
      <c r="F72" s="93"/>
      <c r="G72" s="93"/>
      <c r="H72" s="99"/>
      <c r="I72" s="97"/>
      <c r="J72" s="98"/>
      <c r="K72" s="98"/>
      <c r="L72" s="79"/>
    </row>
    <row r="73" spans="1:12" ht="56.25" customHeight="1" thickBot="1">
      <c r="A73" s="102"/>
      <c r="B73" s="102"/>
      <c r="C73" s="103" t="s">
        <v>57</v>
      </c>
      <c r="D73" s="104"/>
      <c r="E73" s="105" t="s">
        <v>35</v>
      </c>
      <c r="F73" s="105">
        <v>110</v>
      </c>
      <c r="G73" s="105">
        <v>110</v>
      </c>
      <c r="H73" s="106"/>
      <c r="I73" s="109"/>
      <c r="J73" s="110"/>
      <c r="K73" s="111"/>
      <c r="L73" s="79"/>
    </row>
    <row r="74" spans="1:12" ht="18" customHeight="1">
      <c r="A74" s="150"/>
      <c r="B74" s="150"/>
      <c r="C74" s="153" t="s">
        <v>26</v>
      </c>
      <c r="D74" s="1"/>
      <c r="E74" s="166" t="s">
        <v>50</v>
      </c>
      <c r="F74" s="166">
        <v>207</v>
      </c>
      <c r="G74" s="166">
        <v>251</v>
      </c>
      <c r="H74" s="68"/>
      <c r="I74" s="2"/>
      <c r="J74" s="3"/>
      <c r="K74" s="4"/>
      <c r="L74" s="79"/>
    </row>
    <row r="75" spans="1:12" ht="18" customHeight="1">
      <c r="A75" s="151"/>
      <c r="B75" s="151"/>
      <c r="C75" s="154"/>
      <c r="D75" s="5"/>
      <c r="E75" s="167"/>
      <c r="F75" s="167"/>
      <c r="G75" s="167"/>
      <c r="H75" s="69"/>
      <c r="I75" s="6"/>
      <c r="J75" s="7"/>
      <c r="K75" s="8"/>
      <c r="L75" s="79"/>
    </row>
    <row r="76" spans="1:12" ht="5.45" customHeight="1" thickBot="1">
      <c r="A76" s="151"/>
      <c r="B76" s="151"/>
      <c r="C76" s="154"/>
      <c r="D76" s="5"/>
      <c r="E76" s="167"/>
      <c r="F76" s="167"/>
      <c r="G76" s="167"/>
      <c r="H76" s="69"/>
      <c r="I76" s="9"/>
      <c r="J76" s="10"/>
      <c r="K76" s="11"/>
      <c r="L76" s="79"/>
    </row>
    <row r="77" spans="1:12" ht="18" hidden="1" customHeight="1" thickBot="1">
      <c r="A77" s="151"/>
      <c r="B77" s="151"/>
      <c r="C77" s="154"/>
      <c r="D77" s="5"/>
      <c r="E77" s="5"/>
      <c r="F77" s="5"/>
      <c r="G77" s="31"/>
      <c r="H77" s="70"/>
      <c r="I77" s="9"/>
      <c r="J77" s="10"/>
      <c r="K77" s="11"/>
      <c r="L77" s="79"/>
    </row>
    <row r="78" spans="1:12" ht="18" hidden="1" customHeight="1" thickBot="1">
      <c r="A78" s="151"/>
      <c r="B78" s="151"/>
      <c r="C78" s="154"/>
      <c r="D78" s="5"/>
      <c r="E78" s="5"/>
      <c r="F78" s="5"/>
      <c r="G78" s="31"/>
      <c r="H78" s="70"/>
      <c r="I78" s="6"/>
      <c r="J78" s="7"/>
      <c r="K78" s="8"/>
      <c r="L78" s="79"/>
    </row>
    <row r="79" spans="1:12" ht="18" hidden="1" customHeight="1" thickBot="1">
      <c r="A79" s="152"/>
      <c r="B79" s="152"/>
      <c r="C79" s="155"/>
      <c r="D79" s="12"/>
      <c r="E79" s="12"/>
      <c r="F79" s="12"/>
      <c r="G79" s="55"/>
      <c r="H79" s="71"/>
      <c r="I79" s="13"/>
      <c r="J79" s="14"/>
      <c r="K79" s="15"/>
      <c r="L79" s="79"/>
    </row>
    <row r="80" spans="1:12" ht="18" customHeight="1" thickBot="1">
      <c r="A80" s="158">
        <v>5</v>
      </c>
      <c r="B80" s="158" t="s">
        <v>28</v>
      </c>
      <c r="C80" s="141" t="s">
        <v>29</v>
      </c>
      <c r="D80" s="34"/>
      <c r="E80" s="34"/>
      <c r="F80" s="34"/>
      <c r="G80" s="56"/>
      <c r="H80" s="193" t="s">
        <v>41</v>
      </c>
      <c r="I80" s="35" t="s">
        <v>3</v>
      </c>
      <c r="J80" s="36">
        <f>SUM(J81:J85)</f>
        <v>24310.5</v>
      </c>
      <c r="K80" s="36">
        <f>SUM(K81:K85)</f>
        <v>23573.599999999999</v>
      </c>
      <c r="L80" s="79"/>
    </row>
    <row r="81" spans="1:12" ht="18" customHeight="1" thickBot="1">
      <c r="A81" s="159"/>
      <c r="B81" s="159"/>
      <c r="C81" s="142"/>
      <c r="D81" s="24"/>
      <c r="E81" s="24"/>
      <c r="F81" s="24"/>
      <c r="G81" s="54"/>
      <c r="H81" s="194"/>
      <c r="I81" s="42" t="s">
        <v>6</v>
      </c>
      <c r="J81" s="43"/>
      <c r="K81" s="43"/>
      <c r="L81" s="79"/>
    </row>
    <row r="82" spans="1:12" ht="18" customHeight="1" thickBot="1">
      <c r="A82" s="159"/>
      <c r="B82" s="159"/>
      <c r="C82" s="142"/>
      <c r="D82" s="24"/>
      <c r="E82" s="24"/>
      <c r="F82" s="24"/>
      <c r="G82" s="54"/>
      <c r="H82" s="194"/>
      <c r="I82" s="42" t="s">
        <v>7</v>
      </c>
      <c r="J82" s="43">
        <v>458</v>
      </c>
      <c r="K82" s="43">
        <v>416.1</v>
      </c>
      <c r="L82" s="79"/>
    </row>
    <row r="83" spans="1:12" ht="18" customHeight="1" thickBot="1">
      <c r="A83" s="159"/>
      <c r="B83" s="159"/>
      <c r="C83" s="142"/>
      <c r="D83" s="24"/>
      <c r="E83" s="24"/>
      <c r="F83" s="24"/>
      <c r="G83" s="54"/>
      <c r="H83" s="194"/>
      <c r="I83" s="42" t="s">
        <v>11</v>
      </c>
      <c r="J83" s="43">
        <v>22672.2</v>
      </c>
      <c r="K83" s="43">
        <v>22163.8</v>
      </c>
      <c r="L83" s="79"/>
    </row>
    <row r="84" spans="1:12" ht="18" customHeight="1" thickBot="1">
      <c r="A84" s="159"/>
      <c r="B84" s="159"/>
      <c r="C84" s="142"/>
      <c r="D84" s="24"/>
      <c r="E84" s="24"/>
      <c r="F84" s="24"/>
      <c r="G84" s="54"/>
      <c r="H84" s="194"/>
      <c r="I84" s="42" t="s">
        <v>38</v>
      </c>
      <c r="J84" s="44"/>
      <c r="K84" s="44"/>
      <c r="L84" s="79"/>
    </row>
    <row r="85" spans="1:12" ht="18" customHeight="1" thickBot="1">
      <c r="A85" s="160"/>
      <c r="B85" s="160"/>
      <c r="C85" s="143"/>
      <c r="D85" s="37"/>
      <c r="E85" s="37"/>
      <c r="F85" s="37"/>
      <c r="G85" s="57"/>
      <c r="H85" s="195"/>
      <c r="I85" s="16" t="s">
        <v>9</v>
      </c>
      <c r="J85" s="17">
        <v>1180.3</v>
      </c>
      <c r="K85" s="17">
        <v>993.7</v>
      </c>
      <c r="L85" s="79"/>
    </row>
    <row r="86" spans="1:12" ht="18" customHeight="1">
      <c r="A86" s="153"/>
      <c r="B86" s="150"/>
      <c r="C86" s="153" t="s">
        <v>30</v>
      </c>
      <c r="D86" s="1"/>
      <c r="E86" s="166" t="s">
        <v>35</v>
      </c>
      <c r="F86" s="166">
        <v>11</v>
      </c>
      <c r="G86" s="199">
        <v>12.5</v>
      </c>
      <c r="H86" s="68"/>
      <c r="I86" s="2"/>
      <c r="J86" s="3"/>
      <c r="K86" s="4"/>
      <c r="L86" s="79"/>
    </row>
    <row r="87" spans="1:12" ht="18" customHeight="1">
      <c r="A87" s="154"/>
      <c r="B87" s="151"/>
      <c r="C87" s="154"/>
      <c r="D87" s="5"/>
      <c r="E87" s="167"/>
      <c r="F87" s="167"/>
      <c r="G87" s="200"/>
      <c r="H87" s="69"/>
      <c r="I87" s="6"/>
      <c r="J87" s="7"/>
      <c r="K87" s="8"/>
      <c r="L87" s="79"/>
    </row>
    <row r="88" spans="1:12" ht="18" customHeight="1">
      <c r="A88" s="154"/>
      <c r="B88" s="151"/>
      <c r="C88" s="154"/>
      <c r="D88" s="5"/>
      <c r="E88" s="167"/>
      <c r="F88" s="167"/>
      <c r="G88" s="200"/>
      <c r="H88" s="69"/>
      <c r="I88" s="9"/>
      <c r="J88" s="10"/>
      <c r="K88" s="11"/>
      <c r="L88" s="79"/>
    </row>
    <row r="89" spans="1:12" ht="45" customHeight="1">
      <c r="A89" s="154"/>
      <c r="B89" s="151"/>
      <c r="C89" s="154"/>
      <c r="D89" s="5"/>
      <c r="E89" s="167"/>
      <c r="F89" s="167"/>
      <c r="G89" s="200"/>
      <c r="H89" s="69"/>
      <c r="I89" s="9"/>
      <c r="J89" s="10"/>
      <c r="K89" s="11"/>
      <c r="L89" s="79"/>
    </row>
    <row r="90" spans="1:12" ht="18" hidden="1" customHeight="1" thickBot="1">
      <c r="A90" s="154"/>
      <c r="B90" s="151"/>
      <c r="C90" s="154"/>
      <c r="D90" s="5"/>
      <c r="E90" s="5"/>
      <c r="F90" s="5"/>
      <c r="G90" s="31"/>
      <c r="H90" s="70"/>
      <c r="I90" s="6"/>
      <c r="J90" s="7"/>
      <c r="K90" s="8"/>
      <c r="L90" s="79"/>
    </row>
    <row r="91" spans="1:12" ht="7.5" customHeight="1" thickBot="1">
      <c r="A91" s="155"/>
      <c r="B91" s="152"/>
      <c r="C91" s="155"/>
      <c r="D91" s="12"/>
      <c r="E91" s="12"/>
      <c r="F91" s="12"/>
      <c r="G91" s="55"/>
      <c r="H91" s="71"/>
      <c r="I91" s="13"/>
      <c r="J91" s="14"/>
      <c r="K91" s="15"/>
      <c r="L91" s="79"/>
    </row>
    <row r="92" spans="1:12" ht="18" customHeight="1">
      <c r="A92" s="153"/>
      <c r="B92" s="150"/>
      <c r="C92" s="153" t="s">
        <v>31</v>
      </c>
      <c r="D92" s="1"/>
      <c r="E92" s="166" t="s">
        <v>37</v>
      </c>
      <c r="F92" s="166">
        <v>66</v>
      </c>
      <c r="G92" s="166">
        <v>72</v>
      </c>
      <c r="H92" s="68"/>
      <c r="I92" s="2"/>
      <c r="J92" s="3"/>
      <c r="K92" s="4"/>
      <c r="L92" s="79"/>
    </row>
    <row r="93" spans="1:12" ht="18" customHeight="1">
      <c r="A93" s="154"/>
      <c r="B93" s="151"/>
      <c r="C93" s="154"/>
      <c r="D93" s="5"/>
      <c r="E93" s="167"/>
      <c r="F93" s="167"/>
      <c r="G93" s="167"/>
      <c r="H93" s="69"/>
      <c r="I93" s="6"/>
      <c r="J93" s="7"/>
      <c r="K93" s="8"/>
      <c r="L93" s="79"/>
    </row>
    <row r="94" spans="1:12" ht="18" customHeight="1">
      <c r="A94" s="154"/>
      <c r="B94" s="151"/>
      <c r="C94" s="154"/>
      <c r="D94" s="5"/>
      <c r="E94" s="167"/>
      <c r="F94" s="167"/>
      <c r="G94" s="167"/>
      <c r="H94" s="69"/>
      <c r="I94" s="9"/>
      <c r="J94" s="10"/>
      <c r="K94" s="11"/>
      <c r="L94" s="79"/>
    </row>
    <row r="95" spans="1:12" ht="18" customHeight="1">
      <c r="A95" s="154"/>
      <c r="B95" s="151"/>
      <c r="C95" s="154"/>
      <c r="D95" s="5"/>
      <c r="E95" s="167"/>
      <c r="F95" s="167"/>
      <c r="G95" s="167"/>
      <c r="H95" s="69"/>
      <c r="I95" s="9"/>
      <c r="J95" s="10"/>
      <c r="K95" s="11"/>
      <c r="L95" s="79"/>
    </row>
    <row r="96" spans="1:12" ht="62.25" customHeight="1" thickBot="1">
      <c r="A96" s="154"/>
      <c r="B96" s="151"/>
      <c r="C96" s="154"/>
      <c r="D96" s="5"/>
      <c r="E96" s="167"/>
      <c r="F96" s="167"/>
      <c r="G96" s="167"/>
      <c r="H96" s="69"/>
      <c r="I96" s="6"/>
      <c r="J96" s="7"/>
      <c r="K96" s="8"/>
      <c r="L96" s="79"/>
    </row>
    <row r="97" spans="1:12" ht="18" hidden="1" customHeight="1" thickBot="1">
      <c r="A97" s="155"/>
      <c r="B97" s="152"/>
      <c r="C97" s="155"/>
      <c r="D97" s="12"/>
      <c r="E97" s="12"/>
      <c r="F97" s="12"/>
      <c r="G97" s="55"/>
      <c r="H97" s="71"/>
      <c r="I97" s="13"/>
      <c r="J97" s="14"/>
      <c r="K97" s="15"/>
      <c r="L97" s="79"/>
    </row>
    <row r="98" spans="1:12" ht="18" customHeight="1" thickBot="1">
      <c r="A98" s="141">
        <v>6</v>
      </c>
      <c r="B98" s="158" t="s">
        <v>32</v>
      </c>
      <c r="C98" s="141" t="s">
        <v>33</v>
      </c>
      <c r="D98" s="34"/>
      <c r="E98" s="34"/>
      <c r="F98" s="34"/>
      <c r="G98" s="56"/>
      <c r="H98" s="193" t="s">
        <v>42</v>
      </c>
      <c r="I98" s="35" t="s">
        <v>3</v>
      </c>
      <c r="J98" s="36">
        <f>SUM(J99:J103)</f>
        <v>0</v>
      </c>
      <c r="K98" s="36">
        <f>SUM(K99:K103)</f>
        <v>0</v>
      </c>
      <c r="L98" s="79"/>
    </row>
    <row r="99" spans="1:12" ht="18" customHeight="1" thickBot="1">
      <c r="A99" s="142"/>
      <c r="B99" s="159"/>
      <c r="C99" s="142"/>
      <c r="D99" s="24"/>
      <c r="E99" s="24"/>
      <c r="F99" s="24"/>
      <c r="G99" s="54"/>
      <c r="H99" s="194"/>
      <c r="I99" s="16" t="s">
        <v>6</v>
      </c>
      <c r="J99" s="15"/>
      <c r="K99" s="15"/>
      <c r="L99" s="79"/>
    </row>
    <row r="100" spans="1:12" ht="18" customHeight="1" thickBot="1">
      <c r="A100" s="142"/>
      <c r="B100" s="159"/>
      <c r="C100" s="142"/>
      <c r="D100" s="24"/>
      <c r="E100" s="24"/>
      <c r="F100" s="24"/>
      <c r="G100" s="54"/>
      <c r="H100" s="194"/>
      <c r="I100" s="42" t="s">
        <v>7</v>
      </c>
      <c r="J100" s="43"/>
      <c r="K100" s="43"/>
      <c r="L100" s="79"/>
    </row>
    <row r="101" spans="1:12" ht="18" customHeight="1" thickBot="1">
      <c r="A101" s="142"/>
      <c r="B101" s="159"/>
      <c r="C101" s="142"/>
      <c r="D101" s="24"/>
      <c r="E101" s="24"/>
      <c r="F101" s="24"/>
      <c r="G101" s="54"/>
      <c r="H101" s="194"/>
      <c r="I101" s="42" t="s">
        <v>11</v>
      </c>
      <c r="J101" s="43">
        <v>0</v>
      </c>
      <c r="K101" s="43">
        <v>0</v>
      </c>
      <c r="L101" s="79"/>
    </row>
    <row r="102" spans="1:12" ht="18" customHeight="1" thickBot="1">
      <c r="A102" s="142"/>
      <c r="B102" s="159"/>
      <c r="C102" s="142"/>
      <c r="D102" s="24"/>
      <c r="E102" s="24"/>
      <c r="F102" s="24"/>
      <c r="G102" s="54"/>
      <c r="H102" s="194"/>
      <c r="I102" s="76" t="s">
        <v>38</v>
      </c>
      <c r="J102" s="78">
        <v>0</v>
      </c>
      <c r="K102" s="78">
        <v>0</v>
      </c>
      <c r="L102" s="79"/>
    </row>
    <row r="103" spans="1:12" ht="18" customHeight="1" thickBot="1">
      <c r="A103" s="143"/>
      <c r="B103" s="159"/>
      <c r="C103" s="142"/>
      <c r="D103" s="24"/>
      <c r="E103" s="37"/>
      <c r="F103" s="37"/>
      <c r="G103" s="57"/>
      <c r="H103" s="195"/>
      <c r="I103" s="16" t="s">
        <v>9</v>
      </c>
      <c r="J103" s="17">
        <v>0</v>
      </c>
      <c r="K103" s="17">
        <v>0</v>
      </c>
      <c r="L103" s="79"/>
    </row>
    <row r="104" spans="1:12">
      <c r="A104" s="171"/>
      <c r="B104" s="123"/>
      <c r="C104" s="123" t="s">
        <v>34</v>
      </c>
      <c r="D104" s="123"/>
      <c r="E104" s="206" t="s">
        <v>35</v>
      </c>
      <c r="F104" s="209">
        <v>22.8</v>
      </c>
      <c r="G104" s="201">
        <v>22.8</v>
      </c>
      <c r="H104" s="72"/>
      <c r="I104" s="120"/>
      <c r="J104" s="60"/>
      <c r="K104" s="61"/>
      <c r="L104" s="79"/>
    </row>
    <row r="105" spans="1:12" ht="17.25" customHeight="1">
      <c r="A105" s="172"/>
      <c r="B105" s="124"/>
      <c r="C105" s="124"/>
      <c r="D105" s="124"/>
      <c r="E105" s="207"/>
      <c r="F105" s="210"/>
      <c r="G105" s="202"/>
      <c r="H105" s="73"/>
      <c r="I105" s="121"/>
      <c r="J105" s="40"/>
      <c r="K105" s="62"/>
      <c r="L105" s="79"/>
    </row>
    <row r="106" spans="1:12" ht="18" customHeight="1">
      <c r="A106" s="172"/>
      <c r="B106" s="124"/>
      <c r="C106" s="124"/>
      <c r="D106" s="124"/>
      <c r="E106" s="207"/>
      <c r="F106" s="210"/>
      <c r="G106" s="202"/>
      <c r="H106" s="73"/>
      <c r="I106" s="121"/>
      <c r="J106" s="40"/>
      <c r="K106" s="62"/>
      <c r="L106" s="79"/>
    </row>
    <row r="107" spans="1:12" ht="52.5" customHeight="1">
      <c r="A107" s="172"/>
      <c r="B107" s="125"/>
      <c r="C107" s="125"/>
      <c r="D107" s="125"/>
      <c r="E107" s="208"/>
      <c r="F107" s="211"/>
      <c r="G107" s="212"/>
      <c r="H107" s="115"/>
      <c r="I107" s="122"/>
      <c r="J107" s="117"/>
      <c r="K107" s="118"/>
      <c r="L107" s="79"/>
    </row>
    <row r="108" spans="1:12" ht="0.6" customHeight="1">
      <c r="A108" s="172"/>
      <c r="B108" s="119"/>
      <c r="C108" s="119"/>
      <c r="D108" s="47"/>
      <c r="E108" s="66"/>
      <c r="F108" s="66"/>
      <c r="G108" s="88"/>
      <c r="H108" s="73"/>
      <c r="I108" s="9"/>
      <c r="J108" s="40"/>
      <c r="K108" s="62"/>
      <c r="L108" s="79"/>
    </row>
    <row r="109" spans="1:12" ht="18" hidden="1" customHeight="1" thickBot="1">
      <c r="A109" s="173"/>
      <c r="B109" s="119"/>
      <c r="C109" s="119"/>
      <c r="D109" s="112"/>
      <c r="E109" s="113"/>
      <c r="F109" s="113"/>
      <c r="G109" s="114"/>
      <c r="H109" s="115"/>
      <c r="I109" s="116"/>
      <c r="J109" s="117"/>
      <c r="K109" s="118"/>
      <c r="L109" s="79"/>
    </row>
    <row r="110" spans="1:12" ht="21" customHeight="1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7"/>
    </row>
    <row r="111" spans="1:12" ht="21" customHeight="1">
      <c r="A111" s="6"/>
      <c r="B111" s="6"/>
      <c r="C111" s="6"/>
      <c r="D111" s="6"/>
      <c r="E111" s="6"/>
      <c r="F111" s="6"/>
      <c r="G111" s="6"/>
      <c r="H111" s="6"/>
      <c r="I111" s="6"/>
      <c r="J111" s="7"/>
      <c r="K111" s="7"/>
    </row>
    <row r="112" spans="1:12">
      <c r="A112" s="28"/>
    </row>
    <row r="113" spans="1:9">
      <c r="A113" s="45"/>
      <c r="B113" s="45"/>
      <c r="C113" s="45"/>
      <c r="D113" s="45"/>
      <c r="E113" s="45"/>
      <c r="F113" s="45"/>
      <c r="G113" s="45"/>
      <c r="H113" s="45"/>
      <c r="I113" s="45"/>
    </row>
    <row r="114" spans="1:9">
      <c r="A114" s="45"/>
      <c r="B114" s="45"/>
      <c r="C114" s="45"/>
      <c r="D114" s="45"/>
      <c r="E114" s="45"/>
      <c r="F114" s="45"/>
      <c r="G114" s="45"/>
      <c r="H114" s="45"/>
    </row>
    <row r="115" spans="1:9">
      <c r="B115" s="46"/>
      <c r="C115" s="46"/>
      <c r="D115" s="46"/>
      <c r="E115" s="46"/>
      <c r="F115" s="46"/>
      <c r="G115" s="46"/>
      <c r="H115" s="46"/>
      <c r="I115" s="46"/>
    </row>
    <row r="116" spans="1:9">
      <c r="B116" s="46"/>
      <c r="C116" s="46"/>
      <c r="D116" s="46"/>
      <c r="E116" s="46"/>
      <c r="F116" s="46"/>
      <c r="G116" s="46"/>
      <c r="H116" s="46"/>
      <c r="I116" s="46"/>
    </row>
  </sheetData>
  <mergeCells count="107">
    <mergeCell ref="J1:K1"/>
    <mergeCell ref="H5:H7"/>
    <mergeCell ref="H15:H20"/>
    <mergeCell ref="H43:H48"/>
    <mergeCell ref="H61:H66"/>
    <mergeCell ref="H80:H85"/>
    <mergeCell ref="H98:H103"/>
    <mergeCell ref="H9:H14"/>
    <mergeCell ref="E74:E76"/>
    <mergeCell ref="F74:F76"/>
    <mergeCell ref="G74:G76"/>
    <mergeCell ref="E86:E89"/>
    <mergeCell ref="F86:F89"/>
    <mergeCell ref="G86:G89"/>
    <mergeCell ref="E55:E58"/>
    <mergeCell ref="F55:F58"/>
    <mergeCell ref="G55:G58"/>
    <mergeCell ref="E67:E68"/>
    <mergeCell ref="F67:F68"/>
    <mergeCell ref="G67:G68"/>
    <mergeCell ref="E92:E96"/>
    <mergeCell ref="F92:F96"/>
    <mergeCell ref="G92:G96"/>
    <mergeCell ref="K5:K7"/>
    <mergeCell ref="A2:K2"/>
    <mergeCell ref="D15:D20"/>
    <mergeCell ref="D43:D48"/>
    <mergeCell ref="B5:B7"/>
    <mergeCell ref="C5:C7"/>
    <mergeCell ref="D5:D7"/>
    <mergeCell ref="I5:I7"/>
    <mergeCell ref="J5:J7"/>
    <mergeCell ref="D9:D14"/>
    <mergeCell ref="E5:G6"/>
    <mergeCell ref="A43:A48"/>
    <mergeCell ref="B43:B48"/>
    <mergeCell ref="C43:C48"/>
    <mergeCell ref="A21:A26"/>
    <mergeCell ref="B21:B26"/>
    <mergeCell ref="C21:C26"/>
    <mergeCell ref="E21:E23"/>
    <mergeCell ref="F27:F30"/>
    <mergeCell ref="G27:G30"/>
    <mergeCell ref="E37:E39"/>
    <mergeCell ref="F37:F39"/>
    <mergeCell ref="G37:G39"/>
    <mergeCell ref="B92:B97"/>
    <mergeCell ref="C92:C97"/>
    <mergeCell ref="A104:A109"/>
    <mergeCell ref="A92:A97"/>
    <mergeCell ref="A98:A103"/>
    <mergeCell ref="B98:B103"/>
    <mergeCell ref="C98:C103"/>
    <mergeCell ref="B74:B79"/>
    <mergeCell ref="E49:E51"/>
    <mergeCell ref="F49:F51"/>
    <mergeCell ref="G49:G51"/>
    <mergeCell ref="E104:E107"/>
    <mergeCell ref="F104:F107"/>
    <mergeCell ref="G104:G107"/>
    <mergeCell ref="F32:F33"/>
    <mergeCell ref="G32:G33"/>
    <mergeCell ref="H32:H33"/>
    <mergeCell ref="B9:B14"/>
    <mergeCell ref="C9:C14"/>
    <mergeCell ref="A9:A14"/>
    <mergeCell ref="A55:A60"/>
    <mergeCell ref="B55:B60"/>
    <mergeCell ref="C55:C60"/>
    <mergeCell ref="A15:A20"/>
    <mergeCell ref="B15:B20"/>
    <mergeCell ref="C15:C20"/>
    <mergeCell ref="A37:A42"/>
    <mergeCell ref="B37:B42"/>
    <mergeCell ref="C37:C42"/>
    <mergeCell ref="C27:C30"/>
    <mergeCell ref="B27:B30"/>
    <mergeCell ref="A27:A30"/>
    <mergeCell ref="A49:A54"/>
    <mergeCell ref="B49:B54"/>
    <mergeCell ref="C49:C54"/>
    <mergeCell ref="F21:F23"/>
    <mergeCell ref="G21:G23"/>
    <mergeCell ref="E27:E30"/>
    <mergeCell ref="C104:C107"/>
    <mergeCell ref="B104:B107"/>
    <mergeCell ref="D104:D107"/>
    <mergeCell ref="D67:D68"/>
    <mergeCell ref="B32:B33"/>
    <mergeCell ref="A32:A33"/>
    <mergeCell ref="C32:C33"/>
    <mergeCell ref="D32:D33"/>
    <mergeCell ref="E32:E33"/>
    <mergeCell ref="A80:A85"/>
    <mergeCell ref="B80:B85"/>
    <mergeCell ref="B86:B91"/>
    <mergeCell ref="A86:A91"/>
    <mergeCell ref="C61:C66"/>
    <mergeCell ref="C67:C72"/>
    <mergeCell ref="C74:C79"/>
    <mergeCell ref="C80:C85"/>
    <mergeCell ref="C86:C91"/>
    <mergeCell ref="A61:A66"/>
    <mergeCell ref="B61:B66"/>
    <mergeCell ref="A67:A72"/>
    <mergeCell ref="B67:B72"/>
    <mergeCell ref="A74:A79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67" fitToHeight="0" orientation="landscape" horizontalDpi="180" verticalDpi="180" r:id="rId1"/>
  <rowBreaks count="3" manualBreakCount="3">
    <brk id="39" max="10" man="1"/>
    <brk id="96" max="10" man="1"/>
    <brk id="10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2018</vt:lpstr>
      <vt:lpstr>'отчет за 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2019-03-27T09:46:08Z</dcterms:modified>
</cp:coreProperties>
</file>