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тчет за 1 полугодие 2018" sheetId="2" r:id="rId1"/>
  </sheets>
  <definedNames>
    <definedName name="_xlnm.Print_Area" localSheetId="0">'отчет за 1 полугодие 2018'!$A$1:$K$118</definedName>
  </definedNames>
  <calcPr calcId="124519" refMode="R1C1"/>
</workbook>
</file>

<file path=xl/calcChain.xml><?xml version="1.0" encoding="utf-8"?>
<calcChain xmlns="http://schemas.openxmlformats.org/spreadsheetml/2006/main">
  <c r="K14" i="2"/>
  <c r="J14"/>
  <c r="K12"/>
  <c r="J12"/>
  <c r="K11"/>
  <c r="J11"/>
  <c r="K10"/>
  <c r="J10"/>
  <c r="K107"/>
  <c r="J107"/>
  <c r="K89"/>
  <c r="J89"/>
  <c r="K59"/>
  <c r="J59"/>
  <c r="K41"/>
  <c r="J41"/>
  <c r="J19"/>
  <c r="J13" s="1"/>
  <c r="K19"/>
  <c r="K13" s="1"/>
  <c r="K9" l="1"/>
  <c r="J9"/>
  <c r="J15"/>
  <c r="K15"/>
</calcChain>
</file>

<file path=xl/sharedStrings.xml><?xml version="1.0" encoding="utf-8"?>
<sst xmlns="http://schemas.openxmlformats.org/spreadsheetml/2006/main" count="99" uniqueCount="58">
  <si>
    <t>№</t>
  </si>
  <si>
    <t>пп</t>
  </si>
  <si>
    <t>Статус</t>
  </si>
  <si>
    <t xml:space="preserve">всего </t>
  </si>
  <si>
    <t>Источники ресурсного обеспечения</t>
  </si>
  <si>
    <t>Муниципальная программа</t>
  </si>
  <si>
    <t xml:space="preserve">федеральный бюджет </t>
  </si>
  <si>
    <t>бюджет Тульской области</t>
  </si>
  <si>
    <t>бюджет  МО Кимовский район</t>
  </si>
  <si>
    <t>внебюджетные источники</t>
  </si>
  <si>
    <t>Подпрограмма  1</t>
  </si>
  <si>
    <t xml:space="preserve">бюджет  МО Кимовский район </t>
  </si>
  <si>
    <t>Ответственный исполнитель (Ф.И.О. должностного лица, должность, контактный телефон, адрес электронной почты)</t>
  </si>
  <si>
    <t>Наименование мероприятий, целевых показателей</t>
  </si>
  <si>
    <t>Лебедева Людмила Георгиевна - начальник отдела культуры, молодежной политики, физической культуры и спорта комитета по социальным вопросам АМО Кимовский район        (48735)5-92-10, kimmoladm@mail.ru</t>
  </si>
  <si>
    <t>Целевые показатели в абсолютном выражении или % (муниципальных программ/мероприятий)</t>
  </si>
  <si>
    <t>ед. изм.</t>
  </si>
  <si>
    <t>плановое значение</t>
  </si>
  <si>
    <t>значение показателя, достигнутое за отчетный период</t>
  </si>
  <si>
    <t>(тыс. руб.)</t>
  </si>
  <si>
    <t>"Сохранение и развитие традиционной народной культуры промыслов и ремесел"</t>
  </si>
  <si>
    <t>Подпрограмма 2</t>
  </si>
  <si>
    <t>"Развитие музейного дела в муниципальном образовании Кимовский район"</t>
  </si>
  <si>
    <t>Количество посещений мезеев в год на 1 тыс. жителей(единицы)</t>
  </si>
  <si>
    <t>Подпрограмма 3</t>
  </si>
  <si>
    <t>"Сохранение и развитие библиотечного дела"</t>
  </si>
  <si>
    <t>Количество посещений муниципальных библиотек в год на 1 тыс. жителей (единицы)</t>
  </si>
  <si>
    <t>Обновление фондов библиотек</t>
  </si>
  <si>
    <t>Подпрограмм 4</t>
  </si>
  <si>
    <t>"Развитие организаций образования отрасли "Культура"</t>
  </si>
  <si>
    <t>Удельный вес численности детей, получающих услуги дополнительного образования в области искусств, в общей численности детей в возрасте 6-18 лет</t>
  </si>
  <si>
    <t>Количество участников международных, всероссийских и межрегиональных конкурсов (в том числе в составе коллективов) из числа учащихся образовательных организаций культуры и искусства</t>
  </si>
  <si>
    <t>Подпрограмма 5</t>
  </si>
  <si>
    <t>"Памятники истории и культуры муниципального образования Кимовский район"</t>
  </si>
  <si>
    <t>Доля объектов культурного наследия, находящихся в удовлетворительном состоянии, в общем количестве объектов культурного наследия</t>
  </si>
  <si>
    <t>%</t>
  </si>
  <si>
    <t>ед.</t>
  </si>
  <si>
    <t>чел.</t>
  </si>
  <si>
    <t>бюджеты МО город Кимовск</t>
  </si>
  <si>
    <t>код бюджетной классификации</t>
  </si>
  <si>
    <t>857-0801-0320126610,857-0801-0320126630,857-0801-0320280100</t>
  </si>
  <si>
    <t>857-0702-0340126530,              857-0702-0340282530</t>
  </si>
  <si>
    <t>851-0801-0350000000</t>
  </si>
  <si>
    <t>План 2018г.</t>
  </si>
  <si>
    <t>"Развитие культуры "</t>
  </si>
  <si>
    <t>Отчет по исполнению календарного плана реализации муниципальной программы Кимовского района "Развитие культуры в муниципальном образовании Кимовский район на 2017-2021годы"</t>
  </si>
  <si>
    <t>857-0801-0310126600,857-0801-0310126630,857-0801-03102801220,857-0801-0310326950, 850 0801 0310280120, 857 0801 03102R4670</t>
  </si>
  <si>
    <t>Утверждаю                                                                            ответственный исполнитель муниципальной программы "Развитие культуры  в муниципальном образовании Кимовский район на 2017-2021 годы"    _____________ подпись</t>
  </si>
  <si>
    <t>Факт (объем финансирования) за 6 месяцев 2018</t>
  </si>
  <si>
    <t>857-0801-0330126620,857-0801-0330126630,857-0801-0330251440,857-0801-0330280100,857-0801-0330280130,857-0801-03302L5191,857-0801-03302L5192,857-0801-03302L5194,857-0801-03302L5195</t>
  </si>
  <si>
    <t>Доля населения, участвующего в культурно-досуговых мероприятиях</t>
  </si>
  <si>
    <t>Количество районных и городских  культурно-досуговых мероприятий</t>
  </si>
  <si>
    <t>Проведение  ремонтных работ, обеспечение музыкальной аппаратурой и звукоусилительной техникой, замена мебели и компьютерной техники</t>
  </si>
  <si>
    <t xml:space="preserve">Увеличение количества культурно - досуговых учреждений в сельской местности </t>
  </si>
  <si>
    <t xml:space="preserve">ед. </t>
  </si>
  <si>
    <t>Средняя численность участников клубных формирований в расчете на 1 тыс.чел.</t>
  </si>
  <si>
    <t>Количество музейных предметов, хранящихся в фондах музеев</t>
  </si>
  <si>
    <t>Количество посещений организаций культуры по отношению к уровню 2010 года</t>
  </si>
</sst>
</file>

<file path=xl/styles.xml><?xml version="1.0" encoding="utf-8"?>
<styleSheet xmlns="http://schemas.openxmlformats.org/spreadsheetml/2006/main">
  <numFmts count="1"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65" fontId="3" fillId="0" borderId="8" xfId="0" applyNumberFormat="1" applyFont="1" applyBorder="1" applyAlignment="1">
      <alignment vertical="top" wrapText="1"/>
    </xf>
    <xf numFmtId="165" fontId="3" fillId="0" borderId="5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65" fontId="2" fillId="0" borderId="0" xfId="0" applyNumberFormat="1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65" fontId="2" fillId="0" borderId="9" xfId="0" applyNumberFormat="1" applyFont="1" applyBorder="1" applyAlignment="1">
      <alignment vertical="top" wrapText="1"/>
    </xf>
    <xf numFmtId="165" fontId="2" fillId="0" borderId="7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5" fontId="2" fillId="0" borderId="3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5" fontId="3" fillId="0" borderId="7" xfId="0" applyNumberFormat="1" applyFont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5" fontId="3" fillId="0" borderId="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165" fontId="6" fillId="0" borderId="0" xfId="0" applyNumberFormat="1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65" fontId="3" fillId="0" borderId="4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165" fontId="2" fillId="0" borderId="7" xfId="0" applyNumberFormat="1" applyFont="1" applyFill="1" applyBorder="1" applyAlignment="1">
      <alignment vertical="top" wrapText="1"/>
    </xf>
    <xf numFmtId="165" fontId="2" fillId="0" borderId="13" xfId="0" applyNumberFormat="1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/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165" fontId="3" fillId="0" borderId="8" xfId="0" applyNumberFormat="1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165" fontId="3" fillId="0" borderId="9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165" fontId="2" fillId="2" borderId="7" xfId="0" applyNumberFormat="1" applyFont="1" applyFill="1" applyBorder="1" applyAlignment="1">
      <alignment vertical="top" wrapText="1"/>
    </xf>
    <xf numFmtId="165" fontId="2" fillId="2" borderId="13" xfId="0" applyNumberFormat="1" applyFont="1" applyFill="1" applyBorder="1" applyAlignment="1">
      <alignment vertical="top" wrapText="1"/>
    </xf>
    <xf numFmtId="165" fontId="0" fillId="0" borderId="0" xfId="0" applyNumberFormat="1"/>
    <xf numFmtId="0" fontId="2" fillId="0" borderId="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7" fillId="0" borderId="1" xfId="1" applyNumberFormat="1" applyFont="1" applyBorder="1" applyAlignment="1" applyProtection="1">
      <alignment horizontal="center" vertical="center" wrapText="1"/>
    </xf>
    <xf numFmtId="165" fontId="7" fillId="0" borderId="2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165" fontId="9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5"/>
  <sheetViews>
    <sheetView tabSelected="1" topLeftCell="A77" workbookViewId="0">
      <selection activeCell="C101" sqref="C101:C106"/>
    </sheetView>
  </sheetViews>
  <sheetFormatPr defaultRowHeight="15"/>
  <cols>
    <col min="1" max="1" width="3.7109375" style="26" customWidth="1"/>
    <col min="2" max="2" width="19.140625" style="26" customWidth="1"/>
    <col min="3" max="3" width="21.140625" style="26" customWidth="1"/>
    <col min="4" max="4" width="30.7109375" style="26" customWidth="1"/>
    <col min="5" max="5" width="8.42578125" style="26" customWidth="1"/>
    <col min="6" max="6" width="10.85546875" style="26" customWidth="1"/>
    <col min="7" max="7" width="11.42578125" style="26" customWidth="1"/>
    <col min="8" max="8" width="18.5703125" style="26" customWidth="1"/>
    <col min="9" max="9" width="37.5703125" style="26" customWidth="1"/>
    <col min="10" max="10" width="18.7109375" style="27" customWidth="1"/>
    <col min="11" max="11" width="24.7109375" style="27" customWidth="1"/>
    <col min="13" max="13" width="9.28515625" bestFit="1" customWidth="1"/>
  </cols>
  <sheetData>
    <row r="1" spans="1:12" ht="66.599999999999994" customHeight="1">
      <c r="A1" s="25"/>
      <c r="J1" s="130" t="s">
        <v>47</v>
      </c>
      <c r="K1" s="130"/>
    </row>
    <row r="2" spans="1:12" ht="54" customHeight="1">
      <c r="A2" s="120" t="s">
        <v>45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2">
      <c r="A3" s="28"/>
    </row>
    <row r="4" spans="1:12" ht="15.75" thickBot="1">
      <c r="A4" s="29"/>
      <c r="K4" s="74" t="s">
        <v>19</v>
      </c>
    </row>
    <row r="5" spans="1:12" ht="18.75" customHeight="1">
      <c r="A5" s="30" t="s">
        <v>0</v>
      </c>
      <c r="B5" s="116" t="s">
        <v>2</v>
      </c>
      <c r="C5" s="116" t="s">
        <v>13</v>
      </c>
      <c r="D5" s="116" t="s">
        <v>12</v>
      </c>
      <c r="E5" s="121" t="s">
        <v>15</v>
      </c>
      <c r="F5" s="122"/>
      <c r="G5" s="123"/>
      <c r="H5" s="131" t="s">
        <v>39</v>
      </c>
      <c r="I5" s="116" t="s">
        <v>4</v>
      </c>
      <c r="J5" s="118" t="s">
        <v>43</v>
      </c>
      <c r="K5" s="118" t="s">
        <v>48</v>
      </c>
    </row>
    <row r="6" spans="1:12" ht="45" customHeight="1" thickBot="1">
      <c r="A6" s="31" t="s">
        <v>1</v>
      </c>
      <c r="B6" s="117"/>
      <c r="C6" s="117"/>
      <c r="D6" s="117"/>
      <c r="E6" s="124"/>
      <c r="F6" s="125"/>
      <c r="G6" s="126"/>
      <c r="H6" s="132"/>
      <c r="I6" s="117"/>
      <c r="J6" s="119"/>
      <c r="K6" s="119"/>
    </row>
    <row r="7" spans="1:12" ht="92.45" customHeight="1" thickBot="1">
      <c r="A7" s="31"/>
      <c r="B7" s="117"/>
      <c r="C7" s="117"/>
      <c r="D7" s="117"/>
      <c r="E7" s="49" t="s">
        <v>16</v>
      </c>
      <c r="F7" s="49" t="s">
        <v>17</v>
      </c>
      <c r="G7" s="33" t="s">
        <v>18</v>
      </c>
      <c r="H7" s="133"/>
      <c r="I7" s="117"/>
      <c r="J7" s="119"/>
      <c r="K7" s="119"/>
    </row>
    <row r="8" spans="1:12" ht="15.75" thickBot="1">
      <c r="A8" s="32">
        <v>1</v>
      </c>
      <c r="B8" s="50">
        <v>2</v>
      </c>
      <c r="C8" s="50">
        <v>3</v>
      </c>
      <c r="D8" s="32">
        <v>4</v>
      </c>
      <c r="E8" s="50">
        <v>5</v>
      </c>
      <c r="F8" s="50">
        <v>6</v>
      </c>
      <c r="G8" s="50">
        <v>7</v>
      </c>
      <c r="H8" s="32"/>
      <c r="I8" s="50">
        <v>8</v>
      </c>
      <c r="J8" s="51">
        <v>9</v>
      </c>
      <c r="K8" s="51">
        <v>10</v>
      </c>
    </row>
    <row r="9" spans="1:12" ht="16.5" customHeight="1" thickBot="1">
      <c r="A9" s="98">
        <v>1</v>
      </c>
      <c r="B9" s="92" t="s">
        <v>5</v>
      </c>
      <c r="C9" s="95" t="s">
        <v>44</v>
      </c>
      <c r="D9" s="96" t="s">
        <v>14</v>
      </c>
      <c r="E9" s="18"/>
      <c r="F9" s="18"/>
      <c r="G9" s="52"/>
      <c r="H9" s="139"/>
      <c r="I9" s="19" t="s">
        <v>3</v>
      </c>
      <c r="J9" s="20" t="e">
        <f>J10+J11+J12+J13+J14</f>
        <v>#REF!</v>
      </c>
      <c r="K9" s="20" t="e">
        <f>K10+K11+K12+K13+K14</f>
        <v>#REF!</v>
      </c>
      <c r="L9" s="87"/>
    </row>
    <row r="10" spans="1:12" ht="18" customHeight="1" thickBot="1">
      <c r="A10" s="99"/>
      <c r="B10" s="93"/>
      <c r="C10" s="96"/>
      <c r="D10" s="96"/>
      <c r="E10" s="18"/>
      <c r="F10" s="18"/>
      <c r="G10" s="53"/>
      <c r="H10" s="140"/>
      <c r="I10" s="16" t="s">
        <v>6</v>
      </c>
      <c r="J10" s="15">
        <f>J16+J42+J60+J90+J108</f>
        <v>1848.1999999999998</v>
      </c>
      <c r="K10" s="15">
        <f>K16+K42+K60+K90+K108</f>
        <v>0</v>
      </c>
      <c r="L10" s="87"/>
    </row>
    <row r="11" spans="1:12" ht="18" customHeight="1" thickBot="1">
      <c r="A11" s="99"/>
      <c r="B11" s="93"/>
      <c r="C11" s="96"/>
      <c r="D11" s="96"/>
      <c r="E11" s="18"/>
      <c r="F11" s="18"/>
      <c r="G11" s="53"/>
      <c r="H11" s="140"/>
      <c r="I11" s="42" t="s">
        <v>7</v>
      </c>
      <c r="J11" s="43">
        <f>J17+J43+J61+J91+J109</f>
        <v>27492</v>
      </c>
      <c r="K11" s="43">
        <f>K17+K43+K61+K91+K109</f>
        <v>7804.9</v>
      </c>
      <c r="L11" s="87"/>
    </row>
    <row r="12" spans="1:12" ht="17.25" customHeight="1" thickBot="1">
      <c r="A12" s="99"/>
      <c r="B12" s="93"/>
      <c r="C12" s="96"/>
      <c r="D12" s="96"/>
      <c r="E12" s="18"/>
      <c r="F12" s="18"/>
      <c r="G12" s="53"/>
      <c r="H12" s="140"/>
      <c r="I12" s="42" t="s">
        <v>8</v>
      </c>
      <c r="J12" s="43">
        <f>J18+J44+J62+J92+J110</f>
        <v>63510.2</v>
      </c>
      <c r="K12" s="43">
        <f>K18+K44+K62+K92+K110</f>
        <v>31107.4</v>
      </c>
      <c r="L12" s="87"/>
    </row>
    <row r="13" spans="1:12" ht="34.5" customHeight="1" thickBot="1">
      <c r="A13" s="99"/>
      <c r="B13" s="93"/>
      <c r="C13" s="96"/>
      <c r="D13" s="96"/>
      <c r="E13" s="18"/>
      <c r="F13" s="18"/>
      <c r="G13" s="53"/>
      <c r="H13" s="140"/>
      <c r="I13" s="84" t="s">
        <v>38</v>
      </c>
      <c r="J13" s="85" t="e">
        <f>J19+J45+J63+J93+J111</f>
        <v>#REF!</v>
      </c>
      <c r="K13" s="85" t="e">
        <f>K19+K45+K63+K93+K111</f>
        <v>#REF!</v>
      </c>
      <c r="L13" s="87"/>
    </row>
    <row r="14" spans="1:12" ht="16.149999999999999" customHeight="1" thickBot="1">
      <c r="A14" s="100"/>
      <c r="B14" s="94"/>
      <c r="C14" s="97"/>
      <c r="D14" s="97"/>
      <c r="E14" s="23"/>
      <c r="F14" s="23"/>
      <c r="G14" s="54"/>
      <c r="H14" s="141"/>
      <c r="I14" s="42" t="s">
        <v>9</v>
      </c>
      <c r="J14" s="43">
        <f>J20+J46+J64+J94+J112</f>
        <v>2574.6</v>
      </c>
      <c r="K14" s="43">
        <f>K20+K46+K64+K94+K112</f>
        <v>812.8</v>
      </c>
      <c r="L14" s="87"/>
    </row>
    <row r="15" spans="1:12" ht="15.75" thickBot="1">
      <c r="A15" s="98">
        <v>2</v>
      </c>
      <c r="B15" s="98" t="s">
        <v>10</v>
      </c>
      <c r="C15" s="98" t="s">
        <v>20</v>
      </c>
      <c r="D15" s="96" t="s">
        <v>14</v>
      </c>
      <c r="E15" s="24"/>
      <c r="F15" s="24"/>
      <c r="G15" s="55"/>
      <c r="H15" s="134" t="s">
        <v>46</v>
      </c>
      <c r="I15" s="19" t="s">
        <v>3</v>
      </c>
      <c r="J15" s="20" t="e">
        <f>SUM(J16:J20)</f>
        <v>#REF!</v>
      </c>
      <c r="K15" s="20" t="e">
        <f>SUM(K16:K20)</f>
        <v>#REF!</v>
      </c>
      <c r="L15" s="87"/>
    </row>
    <row r="16" spans="1:12" ht="18" customHeight="1" thickBot="1">
      <c r="A16" s="99"/>
      <c r="B16" s="99"/>
      <c r="C16" s="99"/>
      <c r="D16" s="96"/>
      <c r="E16" s="24"/>
      <c r="F16" s="24"/>
      <c r="G16" s="55"/>
      <c r="H16" s="135"/>
      <c r="I16" s="16" t="s">
        <v>6</v>
      </c>
      <c r="J16" s="15">
        <v>1593.1</v>
      </c>
      <c r="K16" s="15">
        <v>0</v>
      </c>
      <c r="L16" s="87"/>
    </row>
    <row r="17" spans="1:12" ht="17.25" customHeight="1" thickBot="1">
      <c r="A17" s="99"/>
      <c r="B17" s="99"/>
      <c r="C17" s="99"/>
      <c r="D17" s="96"/>
      <c r="E17" s="24"/>
      <c r="F17" s="24"/>
      <c r="G17" s="55"/>
      <c r="H17" s="135"/>
      <c r="I17" s="42" t="s">
        <v>7</v>
      </c>
      <c r="J17" s="15">
        <v>22972.5</v>
      </c>
      <c r="K17" s="15">
        <v>6037.8</v>
      </c>
      <c r="L17" s="87"/>
    </row>
    <row r="18" spans="1:12" ht="17.25" customHeight="1" thickBot="1">
      <c r="A18" s="99"/>
      <c r="B18" s="99"/>
      <c r="C18" s="99"/>
      <c r="D18" s="96"/>
      <c r="E18" s="24"/>
      <c r="F18" s="24"/>
      <c r="G18" s="55"/>
      <c r="H18" s="135"/>
      <c r="I18" s="42" t="s">
        <v>11</v>
      </c>
      <c r="J18" s="15">
        <v>20540</v>
      </c>
      <c r="K18" s="15">
        <v>9746.1</v>
      </c>
      <c r="L18" s="87"/>
    </row>
    <row r="19" spans="1:12" ht="34.5" customHeight="1" thickBot="1">
      <c r="A19" s="99"/>
      <c r="B19" s="99"/>
      <c r="C19" s="99"/>
      <c r="D19" s="96"/>
      <c r="E19" s="24"/>
      <c r="F19" s="24"/>
      <c r="G19" s="55"/>
      <c r="H19" s="135"/>
      <c r="I19" s="42" t="s">
        <v>38</v>
      </c>
      <c r="J19" s="15" t="e">
        <f>J27+J33+J39+J45+#REF!</f>
        <v>#REF!</v>
      </c>
      <c r="K19" s="15" t="e">
        <f>K27+K33+K39+K45+#REF!</f>
        <v>#REF!</v>
      </c>
      <c r="L19" s="87"/>
    </row>
    <row r="20" spans="1:12" ht="19.149999999999999" customHeight="1">
      <c r="A20" s="99"/>
      <c r="B20" s="99"/>
      <c r="C20" s="99"/>
      <c r="D20" s="96"/>
      <c r="E20" s="24"/>
      <c r="F20" s="24"/>
      <c r="G20" s="55"/>
      <c r="H20" s="135"/>
      <c r="I20" s="69" t="s">
        <v>9</v>
      </c>
      <c r="J20" s="8"/>
      <c r="K20" s="8"/>
      <c r="L20" s="87"/>
    </row>
    <row r="21" spans="1:12" ht="75" customHeight="1">
      <c r="A21" s="91"/>
      <c r="B21" s="144"/>
      <c r="C21" s="148" t="s">
        <v>53</v>
      </c>
      <c r="D21" s="145"/>
      <c r="E21" s="144" t="s">
        <v>54</v>
      </c>
      <c r="F21" s="144">
        <v>19</v>
      </c>
      <c r="G21" s="144">
        <v>18</v>
      </c>
      <c r="H21" s="146"/>
      <c r="I21" s="6"/>
      <c r="J21" s="7"/>
      <c r="K21" s="8"/>
      <c r="L21" s="87"/>
    </row>
    <row r="22" spans="1:12" ht="62.25" customHeight="1" thickBot="1">
      <c r="A22" s="91"/>
      <c r="B22" s="144"/>
      <c r="C22" s="149" t="s">
        <v>55</v>
      </c>
      <c r="D22" s="145"/>
      <c r="E22" s="144" t="s">
        <v>35</v>
      </c>
      <c r="F22" s="144">
        <v>31.75</v>
      </c>
      <c r="G22" s="144">
        <v>31.75</v>
      </c>
      <c r="H22" s="146"/>
      <c r="I22" s="6"/>
      <c r="J22" s="7"/>
      <c r="K22" s="8"/>
      <c r="L22" s="87"/>
    </row>
    <row r="23" spans="1:12" ht="16.5" customHeight="1">
      <c r="A23" s="101"/>
      <c r="B23" s="127"/>
      <c r="C23" s="147" t="s">
        <v>50</v>
      </c>
      <c r="D23" s="1"/>
      <c r="E23" s="116" t="s">
        <v>35</v>
      </c>
      <c r="F23" s="116">
        <v>72</v>
      </c>
      <c r="G23" s="116">
        <v>72</v>
      </c>
      <c r="H23" s="75"/>
      <c r="I23" s="2"/>
      <c r="J23" s="3"/>
      <c r="K23" s="4"/>
      <c r="L23" s="87"/>
    </row>
    <row r="24" spans="1:12" ht="22.5" customHeight="1">
      <c r="A24" s="102"/>
      <c r="B24" s="128"/>
      <c r="C24" s="147"/>
      <c r="D24" s="5"/>
      <c r="E24" s="117"/>
      <c r="F24" s="117"/>
      <c r="G24" s="117"/>
      <c r="H24" s="76"/>
      <c r="I24" s="6"/>
      <c r="J24" s="7"/>
      <c r="K24" s="8"/>
      <c r="L24" s="87"/>
    </row>
    <row r="25" spans="1:12" ht="32.25" customHeight="1" thickBot="1">
      <c r="A25" s="102"/>
      <c r="B25" s="128"/>
      <c r="C25" s="147"/>
      <c r="D25" s="5"/>
      <c r="E25" s="117"/>
      <c r="F25" s="117"/>
      <c r="G25" s="117"/>
      <c r="H25" s="76"/>
      <c r="I25" s="9"/>
      <c r="J25" s="10"/>
      <c r="K25" s="11"/>
      <c r="L25" s="87"/>
    </row>
    <row r="26" spans="1:12" ht="0.6" customHeight="1" thickBot="1">
      <c r="A26" s="102"/>
      <c r="B26" s="128"/>
      <c r="C26" s="147"/>
      <c r="D26" s="5"/>
      <c r="E26" s="5"/>
      <c r="F26" s="5"/>
      <c r="G26" s="31"/>
      <c r="H26" s="77"/>
      <c r="I26" s="9"/>
      <c r="J26" s="10"/>
      <c r="K26" s="11"/>
      <c r="L26" s="87"/>
    </row>
    <row r="27" spans="1:12" ht="36" hidden="1" customHeight="1" thickBot="1">
      <c r="A27" s="102"/>
      <c r="B27" s="128"/>
      <c r="C27" s="147"/>
      <c r="D27" s="5"/>
      <c r="E27" s="5"/>
      <c r="F27" s="5"/>
      <c r="G27" s="31"/>
      <c r="H27" s="77"/>
      <c r="I27" s="6"/>
      <c r="J27" s="7"/>
      <c r="K27" s="8"/>
      <c r="L27" s="87"/>
    </row>
    <row r="28" spans="1:12" ht="21" hidden="1" customHeight="1" thickBot="1">
      <c r="A28" s="103"/>
      <c r="B28" s="129"/>
      <c r="C28" s="147"/>
      <c r="D28" s="12"/>
      <c r="E28" s="12"/>
      <c r="F28" s="12"/>
      <c r="G28" s="56"/>
      <c r="H28" s="78"/>
      <c r="I28" s="13"/>
      <c r="J28" s="14"/>
      <c r="K28" s="15"/>
      <c r="L28" s="87"/>
    </row>
    <row r="29" spans="1:12">
      <c r="A29" s="101"/>
      <c r="B29" s="127"/>
      <c r="C29" s="166" t="s">
        <v>51</v>
      </c>
      <c r="D29" s="1"/>
      <c r="E29" s="116" t="s">
        <v>36</v>
      </c>
      <c r="F29" s="116">
        <v>34</v>
      </c>
      <c r="G29" s="116">
        <v>15</v>
      </c>
      <c r="H29" s="75"/>
      <c r="I29" s="2"/>
      <c r="J29" s="3"/>
      <c r="K29" s="4"/>
      <c r="L29" s="87"/>
    </row>
    <row r="30" spans="1:12" ht="22.5" customHeight="1">
      <c r="A30" s="102"/>
      <c r="B30" s="128"/>
      <c r="C30" s="167"/>
      <c r="D30" s="5"/>
      <c r="E30" s="117"/>
      <c r="F30" s="117"/>
      <c r="G30" s="117"/>
      <c r="H30" s="76"/>
      <c r="I30" s="6"/>
      <c r="J30" s="7"/>
      <c r="K30" s="8"/>
      <c r="L30" s="87"/>
    </row>
    <row r="31" spans="1:12" ht="13.15" customHeight="1" thickBot="1">
      <c r="A31" s="102"/>
      <c r="B31" s="128"/>
      <c r="C31" s="167"/>
      <c r="D31" s="5"/>
      <c r="E31" s="117"/>
      <c r="F31" s="117"/>
      <c r="G31" s="117"/>
      <c r="H31" s="76"/>
      <c r="I31" s="9"/>
      <c r="J31" s="10"/>
      <c r="K31" s="11"/>
      <c r="L31" s="87"/>
    </row>
    <row r="32" spans="1:12" ht="16.149999999999999" hidden="1" customHeight="1" thickBot="1">
      <c r="A32" s="102"/>
      <c r="B32" s="128"/>
      <c r="C32" s="167"/>
      <c r="D32" s="5"/>
      <c r="E32" s="5"/>
      <c r="F32" s="5"/>
      <c r="G32" s="31"/>
      <c r="H32" s="77"/>
      <c r="I32" s="9"/>
      <c r="J32" s="10"/>
      <c r="K32" s="11"/>
      <c r="L32" s="87"/>
    </row>
    <row r="33" spans="1:12" ht="36" hidden="1" customHeight="1" thickBot="1">
      <c r="A33" s="102"/>
      <c r="B33" s="128"/>
      <c r="C33" s="167"/>
      <c r="D33" s="5"/>
      <c r="E33" s="5"/>
      <c r="F33" s="5"/>
      <c r="G33" s="31"/>
      <c r="H33" s="77"/>
      <c r="I33" s="6"/>
      <c r="J33" s="7"/>
      <c r="K33" s="8"/>
      <c r="L33" s="87"/>
    </row>
    <row r="34" spans="1:12" ht="21" hidden="1" customHeight="1" thickBot="1">
      <c r="A34" s="103"/>
      <c r="B34" s="129"/>
      <c r="C34" s="168"/>
      <c r="D34" s="12"/>
      <c r="E34" s="12"/>
      <c r="F34" s="12"/>
      <c r="G34" s="56"/>
      <c r="H34" s="78"/>
      <c r="I34" s="13"/>
      <c r="J34" s="14"/>
      <c r="K34" s="15"/>
      <c r="L34" s="87"/>
    </row>
    <row r="35" spans="1:12">
      <c r="A35" s="101"/>
      <c r="B35" s="127"/>
      <c r="C35" s="166" t="s">
        <v>52</v>
      </c>
      <c r="D35" s="1"/>
      <c r="E35" s="116" t="s">
        <v>35</v>
      </c>
      <c r="F35" s="116">
        <v>75</v>
      </c>
      <c r="G35" s="116">
        <v>60</v>
      </c>
      <c r="H35" s="75"/>
      <c r="I35" s="2"/>
      <c r="J35" s="3"/>
      <c r="K35" s="4"/>
      <c r="L35" s="87"/>
    </row>
    <row r="36" spans="1:12" ht="22.5" customHeight="1">
      <c r="A36" s="102"/>
      <c r="B36" s="128"/>
      <c r="C36" s="167"/>
      <c r="D36" s="5"/>
      <c r="E36" s="117"/>
      <c r="F36" s="117"/>
      <c r="G36" s="117"/>
      <c r="H36" s="76"/>
      <c r="I36" s="6"/>
      <c r="J36" s="7"/>
      <c r="K36" s="8"/>
      <c r="L36" s="87"/>
    </row>
    <row r="37" spans="1:12" ht="57" customHeight="1" thickBot="1">
      <c r="A37" s="102"/>
      <c r="B37" s="128"/>
      <c r="C37" s="167"/>
      <c r="D37" s="5"/>
      <c r="E37" s="117"/>
      <c r="F37" s="117"/>
      <c r="G37" s="117"/>
      <c r="H37" s="76"/>
      <c r="I37" s="9"/>
      <c r="J37" s="10"/>
      <c r="K37" s="11"/>
      <c r="L37" s="87"/>
    </row>
    <row r="38" spans="1:12" ht="16.149999999999999" hidden="1" customHeight="1">
      <c r="A38" s="102"/>
      <c r="B38" s="128"/>
      <c r="C38" s="167"/>
      <c r="D38" s="5"/>
      <c r="E38" s="5"/>
      <c r="F38" s="5"/>
      <c r="G38" s="31"/>
      <c r="H38" s="77"/>
      <c r="I38" s="9"/>
      <c r="J38" s="10"/>
      <c r="K38" s="11"/>
      <c r="L38" s="87"/>
    </row>
    <row r="39" spans="1:12" ht="36" hidden="1" customHeight="1">
      <c r="A39" s="102"/>
      <c r="B39" s="128"/>
      <c r="C39" s="167"/>
      <c r="D39" s="5"/>
      <c r="E39" s="5"/>
      <c r="F39" s="5"/>
      <c r="G39" s="31"/>
      <c r="H39" s="77"/>
      <c r="I39" s="6"/>
      <c r="J39" s="7"/>
      <c r="K39" s="8"/>
      <c r="L39" s="87"/>
    </row>
    <row r="40" spans="1:12" ht="21" hidden="1" customHeight="1" thickBot="1">
      <c r="A40" s="103"/>
      <c r="B40" s="129"/>
      <c r="C40" s="168"/>
      <c r="D40" s="12"/>
      <c r="E40" s="12"/>
      <c r="F40" s="12"/>
      <c r="G40" s="56"/>
      <c r="H40" s="78"/>
      <c r="I40" s="16" t="s">
        <v>9</v>
      </c>
      <c r="J40" s="17">
        <v>0</v>
      </c>
      <c r="K40" s="17">
        <v>0</v>
      </c>
      <c r="L40" s="87"/>
    </row>
    <row r="41" spans="1:12" ht="15.75" thickBot="1">
      <c r="A41" s="113">
        <v>3</v>
      </c>
      <c r="B41" s="113" t="s">
        <v>21</v>
      </c>
      <c r="C41" s="99" t="s">
        <v>22</v>
      </c>
      <c r="D41" s="95" t="s">
        <v>14</v>
      </c>
      <c r="E41" s="34"/>
      <c r="F41" s="34"/>
      <c r="G41" s="57"/>
      <c r="H41" s="136" t="s">
        <v>40</v>
      </c>
      <c r="I41" s="35" t="s">
        <v>3</v>
      </c>
      <c r="J41" s="36">
        <f>SUM(J42:J46)</f>
        <v>8518.2000000000007</v>
      </c>
      <c r="K41" s="36">
        <f>SUM(K42:K46)</f>
        <v>3198.4</v>
      </c>
      <c r="L41" s="87"/>
    </row>
    <row r="42" spans="1:12" ht="22.5" customHeight="1" thickBot="1">
      <c r="A42" s="114"/>
      <c r="B42" s="114"/>
      <c r="C42" s="99"/>
      <c r="D42" s="96"/>
      <c r="E42" s="24"/>
      <c r="F42" s="24"/>
      <c r="G42" s="55"/>
      <c r="H42" s="137"/>
      <c r="I42" s="42" t="s">
        <v>6</v>
      </c>
      <c r="J42" s="43">
        <v>0</v>
      </c>
      <c r="K42" s="43">
        <v>0</v>
      </c>
      <c r="L42" s="87"/>
    </row>
    <row r="43" spans="1:12" ht="17.25" customHeight="1" thickBot="1">
      <c r="A43" s="114"/>
      <c r="B43" s="114"/>
      <c r="C43" s="99"/>
      <c r="D43" s="96"/>
      <c r="E43" s="24"/>
      <c r="F43" s="24"/>
      <c r="G43" s="55"/>
      <c r="H43" s="137"/>
      <c r="I43" s="42" t="s">
        <v>7</v>
      </c>
      <c r="J43" s="43">
        <v>1187.3</v>
      </c>
      <c r="K43" s="43">
        <v>493.9</v>
      </c>
      <c r="L43" s="87"/>
    </row>
    <row r="44" spans="1:12" ht="16.5" customHeight="1" thickBot="1">
      <c r="A44" s="114"/>
      <c r="B44" s="114"/>
      <c r="C44" s="99"/>
      <c r="D44" s="96"/>
      <c r="E44" s="24"/>
      <c r="F44" s="24"/>
      <c r="G44" s="55"/>
      <c r="H44" s="137"/>
      <c r="I44" s="42" t="s">
        <v>11</v>
      </c>
      <c r="J44" s="43">
        <v>6363.9</v>
      </c>
      <c r="K44" s="43">
        <v>2330.3000000000002</v>
      </c>
      <c r="L44" s="87"/>
    </row>
    <row r="45" spans="1:12" ht="36" customHeight="1" thickBot="1">
      <c r="A45" s="114"/>
      <c r="B45" s="114"/>
      <c r="C45" s="99"/>
      <c r="D45" s="96"/>
      <c r="E45" s="24"/>
      <c r="F45" s="24"/>
      <c r="G45" s="55"/>
      <c r="H45" s="137"/>
      <c r="I45" s="42" t="s">
        <v>38</v>
      </c>
      <c r="J45" s="44"/>
      <c r="K45" s="44"/>
      <c r="L45" s="87"/>
    </row>
    <row r="46" spans="1:12" ht="18.600000000000001" customHeight="1" thickBot="1">
      <c r="A46" s="115"/>
      <c r="B46" s="115"/>
      <c r="C46" s="100"/>
      <c r="D46" s="97"/>
      <c r="E46" s="37"/>
      <c r="F46" s="37"/>
      <c r="G46" s="58"/>
      <c r="H46" s="138"/>
      <c r="I46" s="16" t="s">
        <v>9</v>
      </c>
      <c r="J46" s="17">
        <v>967</v>
      </c>
      <c r="K46" s="17">
        <v>374.2</v>
      </c>
      <c r="L46" s="87"/>
    </row>
    <row r="47" spans="1:12" ht="21" customHeight="1">
      <c r="A47" s="101"/>
      <c r="B47" s="101"/>
      <c r="C47" s="104" t="s">
        <v>23</v>
      </c>
      <c r="D47" s="1"/>
      <c r="E47" s="116" t="s">
        <v>36</v>
      </c>
      <c r="F47" s="116">
        <v>260</v>
      </c>
      <c r="G47" s="116">
        <v>126</v>
      </c>
      <c r="H47" s="75"/>
      <c r="I47" s="2"/>
      <c r="J47" s="3"/>
      <c r="K47" s="4"/>
      <c r="L47" s="87"/>
    </row>
    <row r="48" spans="1:12" ht="21" customHeight="1">
      <c r="A48" s="102"/>
      <c r="B48" s="102"/>
      <c r="C48" s="105"/>
      <c r="D48" s="5"/>
      <c r="E48" s="117"/>
      <c r="F48" s="117"/>
      <c r="G48" s="117"/>
      <c r="H48" s="76"/>
      <c r="I48" s="6"/>
      <c r="J48" s="7"/>
      <c r="K48" s="8"/>
      <c r="L48" s="87"/>
    </row>
    <row r="49" spans="1:12" ht="8.4499999999999993" customHeight="1" thickBot="1">
      <c r="A49" s="102"/>
      <c r="B49" s="102"/>
      <c r="C49" s="105"/>
      <c r="D49" s="5"/>
      <c r="E49" s="117"/>
      <c r="F49" s="117"/>
      <c r="G49" s="117"/>
      <c r="H49" s="76"/>
      <c r="I49" s="9"/>
      <c r="J49" s="10"/>
      <c r="K49" s="11"/>
      <c r="L49" s="87"/>
    </row>
    <row r="50" spans="1:12" ht="21" hidden="1" customHeight="1" thickBot="1">
      <c r="A50" s="102"/>
      <c r="B50" s="102"/>
      <c r="C50" s="105"/>
      <c r="D50" s="5"/>
      <c r="E50" s="5"/>
      <c r="F50" s="5"/>
      <c r="G50" s="31"/>
      <c r="H50" s="77"/>
      <c r="I50" s="9"/>
      <c r="J50" s="10"/>
      <c r="K50" s="11"/>
      <c r="L50" s="87"/>
    </row>
    <row r="51" spans="1:12" ht="21" hidden="1" customHeight="1" thickBot="1">
      <c r="A51" s="102"/>
      <c r="B51" s="102"/>
      <c r="C51" s="105"/>
      <c r="D51" s="5"/>
      <c r="E51" s="5"/>
      <c r="F51" s="5"/>
      <c r="G51" s="31"/>
      <c r="H51" s="77"/>
      <c r="I51" s="6"/>
      <c r="J51" s="7"/>
      <c r="K51" s="8"/>
      <c r="L51" s="87"/>
    </row>
    <row r="52" spans="1:12" ht="21" hidden="1" customHeight="1" thickBot="1">
      <c r="A52" s="103"/>
      <c r="B52" s="103"/>
      <c r="C52" s="106"/>
      <c r="D52" s="12"/>
      <c r="E52" s="12"/>
      <c r="F52" s="12"/>
      <c r="G52" s="56"/>
      <c r="H52" s="78"/>
      <c r="I52" s="13"/>
      <c r="J52" s="14"/>
      <c r="K52" s="15"/>
      <c r="L52" s="87"/>
    </row>
    <row r="53" spans="1:12">
      <c r="A53" s="107"/>
      <c r="B53" s="107"/>
      <c r="C53" s="110" t="s">
        <v>56</v>
      </c>
      <c r="D53" s="67"/>
      <c r="E53" s="142" t="s">
        <v>36</v>
      </c>
      <c r="F53" s="142">
        <v>999</v>
      </c>
      <c r="G53" s="142">
        <v>1087</v>
      </c>
      <c r="H53" s="79"/>
      <c r="I53" s="68"/>
      <c r="J53" s="62"/>
      <c r="K53" s="63"/>
      <c r="L53" s="87"/>
    </row>
    <row r="54" spans="1:12" ht="17.25" customHeight="1">
      <c r="A54" s="108"/>
      <c r="B54" s="108"/>
      <c r="C54" s="111"/>
      <c r="D54" s="38"/>
      <c r="E54" s="143"/>
      <c r="F54" s="143"/>
      <c r="G54" s="143"/>
      <c r="H54" s="80"/>
      <c r="I54" s="39"/>
      <c r="J54" s="40"/>
      <c r="K54" s="64"/>
      <c r="L54" s="87"/>
    </row>
    <row r="55" spans="1:12" ht="18" customHeight="1">
      <c r="A55" s="108"/>
      <c r="B55" s="108"/>
      <c r="C55" s="111"/>
      <c r="D55" s="38"/>
      <c r="E55" s="143"/>
      <c r="F55" s="143"/>
      <c r="G55" s="143"/>
      <c r="H55" s="80"/>
      <c r="I55" s="39"/>
      <c r="J55" s="40"/>
      <c r="K55" s="64"/>
      <c r="L55" s="87"/>
    </row>
    <row r="56" spans="1:12" ht="7.9" customHeight="1" thickBot="1">
      <c r="A56" s="108"/>
      <c r="B56" s="108"/>
      <c r="C56" s="111"/>
      <c r="D56" s="38"/>
      <c r="E56" s="143"/>
      <c r="F56" s="143"/>
      <c r="G56" s="143"/>
      <c r="H56" s="80"/>
      <c r="I56" s="39"/>
      <c r="J56" s="40"/>
      <c r="K56" s="64"/>
      <c r="L56" s="87"/>
    </row>
    <row r="57" spans="1:12" ht="33.6" hidden="1" customHeight="1" thickBot="1">
      <c r="A57" s="108"/>
      <c r="B57" s="108"/>
      <c r="C57" s="111"/>
      <c r="D57" s="38"/>
      <c r="E57" s="38"/>
      <c r="F57" s="38"/>
      <c r="G57" s="59"/>
      <c r="H57" s="81"/>
      <c r="I57" s="21"/>
      <c r="J57" s="22"/>
      <c r="K57" s="22"/>
      <c r="L57" s="87"/>
    </row>
    <row r="58" spans="1:12" ht="18" hidden="1" customHeight="1" thickBot="1">
      <c r="A58" s="109"/>
      <c r="B58" s="109"/>
      <c r="C58" s="111"/>
      <c r="D58" s="41"/>
      <c r="E58" s="41"/>
      <c r="F58" s="41"/>
      <c r="G58" s="60"/>
      <c r="H58" s="82"/>
      <c r="I58" s="21"/>
      <c r="J58" s="22"/>
      <c r="K58" s="22"/>
      <c r="L58" s="87"/>
    </row>
    <row r="59" spans="1:12" ht="18" customHeight="1" thickBot="1">
      <c r="A59" s="113">
        <v>4</v>
      </c>
      <c r="B59" s="150" t="s">
        <v>24</v>
      </c>
      <c r="C59" s="153" t="s">
        <v>25</v>
      </c>
      <c r="D59" s="34"/>
      <c r="E59" s="34"/>
      <c r="F59" s="34"/>
      <c r="G59" s="57"/>
      <c r="H59" s="136" t="s">
        <v>49</v>
      </c>
      <c r="I59" s="35" t="s">
        <v>3</v>
      </c>
      <c r="J59" s="36">
        <f>SUM(J60:J64)</f>
        <v>18230.8</v>
      </c>
      <c r="K59" s="36">
        <f>SUM(K60:K64)</f>
        <v>8256.7999999999993</v>
      </c>
      <c r="L59" s="87"/>
    </row>
    <row r="60" spans="1:12" ht="18" customHeight="1" thickBot="1">
      <c r="A60" s="114"/>
      <c r="B60" s="151"/>
      <c r="C60" s="153"/>
      <c r="D60" s="24"/>
      <c r="E60" s="24"/>
      <c r="F60" s="24"/>
      <c r="G60" s="55"/>
      <c r="H60" s="137"/>
      <c r="I60" s="16" t="s">
        <v>6</v>
      </c>
      <c r="J60" s="15">
        <v>255.1</v>
      </c>
      <c r="K60" s="15">
        <v>0</v>
      </c>
      <c r="L60" s="87"/>
    </row>
    <row r="61" spans="1:12" ht="18" customHeight="1" thickBot="1">
      <c r="A61" s="114"/>
      <c r="B61" s="151"/>
      <c r="C61" s="153"/>
      <c r="D61" s="24"/>
      <c r="E61" s="24"/>
      <c r="F61" s="24"/>
      <c r="G61" s="55"/>
      <c r="H61" s="137"/>
      <c r="I61" s="42" t="s">
        <v>7</v>
      </c>
      <c r="J61" s="43">
        <v>2874.2</v>
      </c>
      <c r="K61" s="43">
        <v>1250.8</v>
      </c>
      <c r="L61" s="87"/>
    </row>
    <row r="62" spans="1:12" ht="18" customHeight="1" thickBot="1">
      <c r="A62" s="114"/>
      <c r="B62" s="151"/>
      <c r="C62" s="153"/>
      <c r="D62" s="24"/>
      <c r="E62" s="24"/>
      <c r="F62" s="24"/>
      <c r="G62" s="55"/>
      <c r="H62" s="137"/>
      <c r="I62" s="42" t="s">
        <v>11</v>
      </c>
      <c r="J62" s="43">
        <v>15101.5</v>
      </c>
      <c r="K62" s="43">
        <v>7006</v>
      </c>
      <c r="L62" s="87"/>
    </row>
    <row r="63" spans="1:12" ht="18" customHeight="1" thickBot="1">
      <c r="A63" s="114"/>
      <c r="B63" s="151"/>
      <c r="C63" s="153"/>
      <c r="D63" s="24"/>
      <c r="E63" s="24"/>
      <c r="F63" s="24"/>
      <c r="G63" s="55"/>
      <c r="H63" s="137"/>
      <c r="I63" s="42" t="s">
        <v>38</v>
      </c>
      <c r="J63" s="44"/>
      <c r="K63" s="44"/>
      <c r="L63" s="87"/>
    </row>
    <row r="64" spans="1:12" ht="18" customHeight="1" thickBot="1">
      <c r="A64" s="115"/>
      <c r="B64" s="152"/>
      <c r="C64" s="153"/>
      <c r="D64" s="37"/>
      <c r="E64" s="37"/>
      <c r="F64" s="37"/>
      <c r="G64" s="58"/>
      <c r="H64" s="138"/>
      <c r="I64" s="16" t="s">
        <v>9</v>
      </c>
      <c r="J64" s="17"/>
      <c r="K64" s="17"/>
      <c r="L64" s="87"/>
    </row>
    <row r="65" spans="1:12" ht="18" customHeight="1">
      <c r="A65" s="101"/>
      <c r="B65" s="127"/>
      <c r="C65" s="147" t="s">
        <v>27</v>
      </c>
      <c r="D65" s="1"/>
      <c r="E65" s="116" t="s">
        <v>35</v>
      </c>
      <c r="F65" s="116">
        <v>3</v>
      </c>
      <c r="G65" s="116">
        <v>2.54</v>
      </c>
      <c r="H65" s="75"/>
      <c r="I65" s="2"/>
      <c r="J65" s="3"/>
      <c r="K65" s="4"/>
      <c r="L65" s="87"/>
    </row>
    <row r="66" spans="1:12" ht="14.45" customHeight="1">
      <c r="A66" s="102"/>
      <c r="B66" s="128"/>
      <c r="C66" s="147"/>
      <c r="D66" s="148"/>
      <c r="E66" s="156"/>
      <c r="F66" s="117"/>
      <c r="G66" s="117"/>
      <c r="H66" s="76"/>
      <c r="I66" s="6"/>
      <c r="J66" s="7"/>
      <c r="K66" s="8"/>
      <c r="L66" s="87"/>
    </row>
    <row r="67" spans="1:12" ht="18" hidden="1" customHeight="1" thickBot="1">
      <c r="A67" s="102"/>
      <c r="B67" s="128"/>
      <c r="C67" s="147"/>
      <c r="D67" s="5"/>
      <c r="E67" s="5"/>
      <c r="F67" s="5"/>
      <c r="G67" s="31"/>
      <c r="H67" s="77"/>
      <c r="I67" s="9"/>
      <c r="J67" s="10"/>
      <c r="K67" s="11"/>
      <c r="L67" s="87"/>
    </row>
    <row r="68" spans="1:12" ht="18" hidden="1" customHeight="1" thickBot="1">
      <c r="A68" s="102"/>
      <c r="B68" s="128"/>
      <c r="C68" s="147"/>
      <c r="D68" s="5"/>
      <c r="E68" s="5"/>
      <c r="F68" s="5"/>
      <c r="G68" s="31"/>
      <c r="H68" s="77"/>
      <c r="I68" s="9"/>
      <c r="J68" s="10"/>
      <c r="K68" s="11"/>
      <c r="L68" s="87"/>
    </row>
    <row r="69" spans="1:12" ht="18" hidden="1" customHeight="1" thickBot="1">
      <c r="A69" s="102"/>
      <c r="B69" s="128"/>
      <c r="C69" s="147"/>
      <c r="D69" s="5"/>
      <c r="E69" s="5"/>
      <c r="F69" s="5"/>
      <c r="G69" s="31"/>
      <c r="H69" s="77"/>
      <c r="I69" s="6"/>
      <c r="J69" s="7"/>
      <c r="K69" s="8"/>
      <c r="L69" s="87"/>
    </row>
    <row r="70" spans="1:12" ht="18" hidden="1" customHeight="1" thickBot="1">
      <c r="A70" s="103"/>
      <c r="B70" s="129"/>
      <c r="C70" s="147"/>
      <c r="D70" s="5"/>
      <c r="E70" s="12"/>
      <c r="F70" s="12"/>
      <c r="G70" s="56"/>
      <c r="H70" s="78"/>
      <c r="I70" s="13"/>
      <c r="J70" s="14"/>
      <c r="K70" s="15"/>
      <c r="L70" s="87"/>
    </row>
    <row r="71" spans="1:12" ht="18" customHeight="1">
      <c r="A71" s="88"/>
      <c r="B71" s="88"/>
      <c r="C71" s="155"/>
      <c r="D71" s="148"/>
      <c r="E71" s="5"/>
      <c r="F71" s="5"/>
      <c r="G71" s="90"/>
      <c r="H71" s="77"/>
      <c r="I71" s="6"/>
      <c r="J71" s="7"/>
      <c r="K71" s="8"/>
      <c r="L71" s="87"/>
    </row>
    <row r="72" spans="1:12" ht="3.75" customHeight="1">
      <c r="A72" s="88"/>
      <c r="B72" s="88"/>
      <c r="C72" s="90"/>
      <c r="D72" s="5"/>
      <c r="E72" s="5"/>
      <c r="F72" s="5"/>
      <c r="G72" s="90"/>
      <c r="H72" s="77"/>
      <c r="I72" s="6"/>
      <c r="J72" s="7"/>
      <c r="K72" s="8"/>
      <c r="L72" s="87"/>
    </row>
    <row r="73" spans="1:12" ht="18" hidden="1" customHeight="1" thickBot="1">
      <c r="A73" s="88"/>
      <c r="B73" s="88"/>
      <c r="C73" s="90"/>
      <c r="D73" s="5"/>
      <c r="E73" s="5"/>
      <c r="F73" s="5"/>
      <c r="G73" s="90"/>
      <c r="H73" s="77"/>
      <c r="I73" s="6"/>
      <c r="J73" s="7"/>
      <c r="K73" s="8"/>
      <c r="L73" s="87"/>
    </row>
    <row r="74" spans="1:12" ht="18" hidden="1" customHeight="1" thickBot="1">
      <c r="A74" s="88"/>
      <c r="B74" s="88"/>
      <c r="C74" s="90"/>
      <c r="D74" s="5"/>
      <c r="E74" s="5"/>
      <c r="F74" s="5"/>
      <c r="G74" s="90"/>
      <c r="H74" s="77"/>
      <c r="I74" s="6"/>
      <c r="J74" s="7"/>
      <c r="K74" s="8"/>
      <c r="L74" s="87"/>
    </row>
    <row r="75" spans="1:12" ht="18" hidden="1" customHeight="1" thickBot="1">
      <c r="A75" s="88"/>
      <c r="B75" s="88"/>
      <c r="C75" s="90"/>
      <c r="D75" s="5"/>
      <c r="E75" s="5"/>
      <c r="F75" s="5"/>
      <c r="G75" s="90"/>
      <c r="H75" s="77"/>
      <c r="I75" s="6"/>
      <c r="J75" s="7"/>
      <c r="K75" s="8"/>
      <c r="L75" s="87"/>
    </row>
    <row r="76" spans="1:12" ht="18" hidden="1" customHeight="1" thickBot="1">
      <c r="A76" s="88"/>
      <c r="B76" s="88"/>
      <c r="C76" s="90"/>
      <c r="D76" s="5"/>
      <c r="E76" s="5"/>
      <c r="F76" s="5"/>
      <c r="G76" s="90"/>
      <c r="H76" s="77"/>
      <c r="I76" s="6"/>
      <c r="J76" s="7"/>
      <c r="K76" s="8"/>
      <c r="L76" s="87"/>
    </row>
    <row r="77" spans="1:12" ht="63" customHeight="1">
      <c r="A77" s="88"/>
      <c r="B77" s="89"/>
      <c r="C77" s="148" t="s">
        <v>57</v>
      </c>
      <c r="D77" s="148"/>
      <c r="E77" s="148" t="s">
        <v>35</v>
      </c>
      <c r="F77" s="148">
        <v>110</v>
      </c>
      <c r="G77" s="148">
        <v>110</v>
      </c>
      <c r="H77" s="154"/>
      <c r="I77" s="6"/>
      <c r="J77" s="7"/>
      <c r="K77" s="8"/>
      <c r="L77" s="87"/>
    </row>
    <row r="78" spans="1:12" ht="3.75" customHeight="1" thickBot="1">
      <c r="A78" s="88"/>
      <c r="B78" s="88"/>
      <c r="C78" s="90"/>
      <c r="D78" s="5"/>
      <c r="E78" s="5"/>
      <c r="F78" s="5"/>
      <c r="G78" s="90"/>
      <c r="H78" s="77"/>
      <c r="I78" s="6"/>
      <c r="J78" s="7"/>
      <c r="K78" s="8"/>
      <c r="L78" s="87"/>
    </row>
    <row r="79" spans="1:12" ht="18" hidden="1" customHeight="1" thickBot="1">
      <c r="A79" s="88"/>
      <c r="B79" s="88"/>
      <c r="C79" s="90"/>
      <c r="D79" s="5"/>
      <c r="E79" s="5"/>
      <c r="F79" s="5"/>
      <c r="G79" s="90"/>
      <c r="H79" s="77"/>
      <c r="I79" s="6"/>
      <c r="J79" s="7"/>
      <c r="K79" s="8"/>
      <c r="L79" s="87"/>
    </row>
    <row r="80" spans="1:12" ht="18" hidden="1" customHeight="1" thickBot="1">
      <c r="A80" s="88"/>
      <c r="B80" s="88"/>
      <c r="C80" s="90"/>
      <c r="D80" s="5"/>
      <c r="E80" s="5"/>
      <c r="F80" s="5"/>
      <c r="G80" s="90"/>
      <c r="H80" s="77"/>
      <c r="I80" s="6"/>
      <c r="J80" s="7"/>
      <c r="K80" s="8"/>
      <c r="L80" s="87"/>
    </row>
    <row r="81" spans="1:12" ht="18" hidden="1" customHeight="1" thickBot="1">
      <c r="A81" s="88"/>
      <c r="B81" s="88"/>
      <c r="C81" s="90"/>
      <c r="D81" s="5"/>
      <c r="E81" s="5"/>
      <c r="F81" s="5"/>
      <c r="G81" s="90"/>
      <c r="H81" s="77"/>
      <c r="I81" s="6"/>
      <c r="J81" s="7"/>
      <c r="K81" s="8"/>
      <c r="L81" s="87"/>
    </row>
    <row r="82" spans="1:12" ht="18" hidden="1" customHeight="1" thickBot="1">
      <c r="A82" s="88"/>
      <c r="B82" s="88"/>
      <c r="C82" s="90"/>
      <c r="D82" s="5"/>
      <c r="E82" s="5"/>
      <c r="F82" s="5"/>
      <c r="G82" s="90"/>
      <c r="H82" s="77"/>
      <c r="I82" s="6"/>
      <c r="J82" s="7"/>
      <c r="K82" s="8"/>
      <c r="L82" s="87"/>
    </row>
    <row r="83" spans="1:12" ht="18" customHeight="1">
      <c r="A83" s="101"/>
      <c r="B83" s="101"/>
      <c r="C83" s="104" t="s">
        <v>26</v>
      </c>
      <c r="D83" s="1"/>
      <c r="E83" s="116" t="s">
        <v>35</v>
      </c>
      <c r="F83" s="116">
        <v>207</v>
      </c>
      <c r="G83" s="116">
        <v>208</v>
      </c>
      <c r="H83" s="75"/>
      <c r="I83" s="2"/>
      <c r="J83" s="3"/>
      <c r="K83" s="4"/>
      <c r="L83" s="87"/>
    </row>
    <row r="84" spans="1:12" ht="18" customHeight="1">
      <c r="A84" s="102"/>
      <c r="B84" s="102"/>
      <c r="C84" s="105"/>
      <c r="D84" s="5"/>
      <c r="E84" s="117"/>
      <c r="F84" s="117"/>
      <c r="G84" s="117"/>
      <c r="H84" s="76"/>
      <c r="I84" s="6"/>
      <c r="J84" s="7"/>
      <c r="K84" s="8"/>
      <c r="L84" s="87"/>
    </row>
    <row r="85" spans="1:12" ht="5.45" customHeight="1" thickBot="1">
      <c r="A85" s="102"/>
      <c r="B85" s="102"/>
      <c r="C85" s="105"/>
      <c r="D85" s="5"/>
      <c r="E85" s="117"/>
      <c r="F85" s="117"/>
      <c r="G85" s="117"/>
      <c r="H85" s="76"/>
      <c r="I85" s="9"/>
      <c r="J85" s="10"/>
      <c r="K85" s="11"/>
      <c r="L85" s="87"/>
    </row>
    <row r="86" spans="1:12" ht="18" hidden="1" customHeight="1" thickBot="1">
      <c r="A86" s="102"/>
      <c r="B86" s="102"/>
      <c r="C86" s="105"/>
      <c r="D86" s="5"/>
      <c r="E86" s="5"/>
      <c r="F86" s="5"/>
      <c r="G86" s="31"/>
      <c r="H86" s="77"/>
      <c r="I86" s="9"/>
      <c r="J86" s="10"/>
      <c r="K86" s="11"/>
      <c r="L86" s="87"/>
    </row>
    <row r="87" spans="1:12" ht="18" hidden="1" customHeight="1" thickBot="1">
      <c r="A87" s="102"/>
      <c r="B87" s="102"/>
      <c r="C87" s="105"/>
      <c r="D87" s="5"/>
      <c r="E87" s="5"/>
      <c r="F87" s="5"/>
      <c r="G87" s="31"/>
      <c r="H87" s="77"/>
      <c r="I87" s="6"/>
      <c r="J87" s="7"/>
      <c r="K87" s="8"/>
      <c r="L87" s="87"/>
    </row>
    <row r="88" spans="1:12" ht="18" hidden="1" customHeight="1" thickBot="1">
      <c r="A88" s="103"/>
      <c r="B88" s="103"/>
      <c r="C88" s="106"/>
      <c r="D88" s="12"/>
      <c r="E88" s="12"/>
      <c r="F88" s="12"/>
      <c r="G88" s="56"/>
      <c r="H88" s="78"/>
      <c r="I88" s="13"/>
      <c r="J88" s="14"/>
      <c r="K88" s="15"/>
      <c r="L88" s="87"/>
    </row>
    <row r="89" spans="1:12" ht="18" customHeight="1" thickBot="1">
      <c r="A89" s="113">
        <v>5</v>
      </c>
      <c r="B89" s="113" t="s">
        <v>28</v>
      </c>
      <c r="C89" s="98" t="s">
        <v>29</v>
      </c>
      <c r="D89" s="34"/>
      <c r="E89" s="34"/>
      <c r="F89" s="34"/>
      <c r="G89" s="57"/>
      <c r="H89" s="136" t="s">
        <v>41</v>
      </c>
      <c r="I89" s="35" t="s">
        <v>3</v>
      </c>
      <c r="J89" s="36">
        <f>SUM(J90:J94)</f>
        <v>23570.399999999998</v>
      </c>
      <c r="K89" s="36">
        <f>SUM(K90:K94)</f>
        <v>12486</v>
      </c>
      <c r="L89" s="87"/>
    </row>
    <row r="90" spans="1:12" ht="18" customHeight="1" thickBot="1">
      <c r="A90" s="114"/>
      <c r="B90" s="114"/>
      <c r="C90" s="99"/>
      <c r="D90" s="24"/>
      <c r="E90" s="24"/>
      <c r="F90" s="24"/>
      <c r="G90" s="55"/>
      <c r="H90" s="137"/>
      <c r="I90" s="42" t="s">
        <v>6</v>
      </c>
      <c r="J90" s="43"/>
      <c r="K90" s="43"/>
      <c r="L90" s="87"/>
    </row>
    <row r="91" spans="1:12" ht="18" customHeight="1" thickBot="1">
      <c r="A91" s="114"/>
      <c r="B91" s="114"/>
      <c r="C91" s="99"/>
      <c r="D91" s="24"/>
      <c r="E91" s="24"/>
      <c r="F91" s="24"/>
      <c r="G91" s="55"/>
      <c r="H91" s="137"/>
      <c r="I91" s="42" t="s">
        <v>7</v>
      </c>
      <c r="J91" s="43">
        <v>458</v>
      </c>
      <c r="K91" s="43">
        <v>22.4</v>
      </c>
      <c r="L91" s="87"/>
    </row>
    <row r="92" spans="1:12" ht="18" customHeight="1" thickBot="1">
      <c r="A92" s="114"/>
      <c r="B92" s="114"/>
      <c r="C92" s="99"/>
      <c r="D92" s="24"/>
      <c r="E92" s="24"/>
      <c r="F92" s="24"/>
      <c r="G92" s="55"/>
      <c r="H92" s="137"/>
      <c r="I92" s="42" t="s">
        <v>11</v>
      </c>
      <c r="J92" s="43">
        <v>21504.799999999999</v>
      </c>
      <c r="K92" s="43">
        <v>12025</v>
      </c>
      <c r="L92" s="87"/>
    </row>
    <row r="93" spans="1:12" ht="18" customHeight="1" thickBot="1">
      <c r="A93" s="114"/>
      <c r="B93" s="114"/>
      <c r="C93" s="99"/>
      <c r="D93" s="24"/>
      <c r="E93" s="24"/>
      <c r="F93" s="24"/>
      <c r="G93" s="55"/>
      <c r="H93" s="137"/>
      <c r="I93" s="42" t="s">
        <v>38</v>
      </c>
      <c r="J93" s="44"/>
      <c r="K93" s="44"/>
      <c r="L93" s="87"/>
    </row>
    <row r="94" spans="1:12" ht="18" customHeight="1" thickBot="1">
      <c r="A94" s="115"/>
      <c r="B94" s="115"/>
      <c r="C94" s="100"/>
      <c r="D94" s="37"/>
      <c r="E94" s="37"/>
      <c r="F94" s="37"/>
      <c r="G94" s="58"/>
      <c r="H94" s="138"/>
      <c r="I94" s="16" t="s">
        <v>9</v>
      </c>
      <c r="J94" s="17">
        <v>1607.6</v>
      </c>
      <c r="K94" s="17">
        <v>438.6</v>
      </c>
      <c r="L94" s="87"/>
    </row>
    <row r="95" spans="1:12" ht="18" customHeight="1">
      <c r="A95" s="104"/>
      <c r="B95" s="101"/>
      <c r="C95" s="104" t="s">
        <v>30</v>
      </c>
      <c r="D95" s="1"/>
      <c r="E95" s="116" t="s">
        <v>35</v>
      </c>
      <c r="F95" s="116">
        <v>11</v>
      </c>
      <c r="G95" s="116">
        <v>13.2</v>
      </c>
      <c r="H95" s="75"/>
      <c r="I95" s="2"/>
      <c r="J95" s="3"/>
      <c r="K95" s="4"/>
      <c r="L95" s="87"/>
    </row>
    <row r="96" spans="1:12" ht="18" customHeight="1">
      <c r="A96" s="105"/>
      <c r="B96" s="102"/>
      <c r="C96" s="105"/>
      <c r="D96" s="5"/>
      <c r="E96" s="117"/>
      <c r="F96" s="117"/>
      <c r="G96" s="117"/>
      <c r="H96" s="76"/>
      <c r="I96" s="6"/>
      <c r="J96" s="7"/>
      <c r="K96" s="8"/>
      <c r="L96" s="87"/>
    </row>
    <row r="97" spans="1:12" ht="18" customHeight="1">
      <c r="A97" s="105"/>
      <c r="B97" s="102"/>
      <c r="C97" s="105"/>
      <c r="D97" s="5"/>
      <c r="E97" s="117"/>
      <c r="F97" s="117"/>
      <c r="G97" s="117"/>
      <c r="H97" s="76"/>
      <c r="I97" s="9"/>
      <c r="J97" s="10"/>
      <c r="K97" s="11"/>
      <c r="L97" s="87"/>
    </row>
    <row r="98" spans="1:12" ht="13.9" customHeight="1" thickBot="1">
      <c r="A98" s="105"/>
      <c r="B98" s="102"/>
      <c r="C98" s="105"/>
      <c r="D98" s="5"/>
      <c r="E98" s="117"/>
      <c r="F98" s="117"/>
      <c r="G98" s="117"/>
      <c r="H98" s="76"/>
      <c r="I98" s="9"/>
      <c r="J98" s="10"/>
      <c r="K98" s="11"/>
      <c r="L98" s="87"/>
    </row>
    <row r="99" spans="1:12" ht="18" hidden="1" customHeight="1" thickBot="1">
      <c r="A99" s="105"/>
      <c r="B99" s="102"/>
      <c r="C99" s="105"/>
      <c r="D99" s="5"/>
      <c r="E99" s="5"/>
      <c r="F99" s="5"/>
      <c r="G99" s="31"/>
      <c r="H99" s="77"/>
      <c r="I99" s="6"/>
      <c r="J99" s="7"/>
      <c r="K99" s="8"/>
      <c r="L99" s="87"/>
    </row>
    <row r="100" spans="1:12" ht="18" hidden="1" customHeight="1" thickBot="1">
      <c r="A100" s="106"/>
      <c r="B100" s="103"/>
      <c r="C100" s="105"/>
      <c r="D100" s="12"/>
      <c r="E100" s="12"/>
      <c r="F100" s="12"/>
      <c r="G100" s="56"/>
      <c r="H100" s="78"/>
      <c r="I100" s="13"/>
      <c r="J100" s="14"/>
      <c r="K100" s="15"/>
      <c r="L100" s="87"/>
    </row>
    <row r="101" spans="1:12" ht="18" customHeight="1">
      <c r="A101" s="104"/>
      <c r="B101" s="127"/>
      <c r="C101" s="166" t="s">
        <v>31</v>
      </c>
      <c r="D101" s="1"/>
      <c r="E101" s="116" t="s">
        <v>37</v>
      </c>
      <c r="F101" s="116">
        <v>66</v>
      </c>
      <c r="G101" s="116">
        <v>40</v>
      </c>
      <c r="H101" s="75"/>
      <c r="I101" s="2"/>
      <c r="J101" s="3"/>
      <c r="K101" s="4"/>
      <c r="L101" s="87"/>
    </row>
    <row r="102" spans="1:12" ht="18" customHeight="1">
      <c r="A102" s="105"/>
      <c r="B102" s="128"/>
      <c r="C102" s="167"/>
      <c r="D102" s="5"/>
      <c r="E102" s="117"/>
      <c r="F102" s="117"/>
      <c r="G102" s="117"/>
      <c r="H102" s="76"/>
      <c r="I102" s="6"/>
      <c r="J102" s="7"/>
      <c r="K102" s="8"/>
      <c r="L102" s="87"/>
    </row>
    <row r="103" spans="1:12" ht="18" customHeight="1">
      <c r="A103" s="105"/>
      <c r="B103" s="128"/>
      <c r="C103" s="167"/>
      <c r="D103" s="5"/>
      <c r="E103" s="117"/>
      <c r="F103" s="117"/>
      <c r="G103" s="117"/>
      <c r="H103" s="76"/>
      <c r="I103" s="9"/>
      <c r="J103" s="10"/>
      <c r="K103" s="11"/>
      <c r="L103" s="87"/>
    </row>
    <row r="104" spans="1:12" ht="18" customHeight="1">
      <c r="A104" s="105"/>
      <c r="B104" s="128"/>
      <c r="C104" s="167"/>
      <c r="D104" s="5"/>
      <c r="E104" s="117"/>
      <c r="F104" s="117"/>
      <c r="G104" s="117"/>
      <c r="H104" s="76"/>
      <c r="I104" s="9"/>
      <c r="J104" s="10"/>
      <c r="K104" s="11"/>
      <c r="L104" s="87"/>
    </row>
    <row r="105" spans="1:12" ht="8.4499999999999993" customHeight="1" thickBot="1">
      <c r="A105" s="105"/>
      <c r="B105" s="128"/>
      <c r="C105" s="167"/>
      <c r="D105" s="5"/>
      <c r="E105" s="117"/>
      <c r="F105" s="117"/>
      <c r="G105" s="117"/>
      <c r="H105" s="76"/>
      <c r="I105" s="6"/>
      <c r="J105" s="7"/>
      <c r="K105" s="8"/>
      <c r="L105" s="87"/>
    </row>
    <row r="106" spans="1:12" ht="18" hidden="1" customHeight="1" thickBot="1">
      <c r="A106" s="106"/>
      <c r="B106" s="129"/>
      <c r="C106" s="168"/>
      <c r="D106" s="12"/>
      <c r="E106" s="12"/>
      <c r="F106" s="12"/>
      <c r="G106" s="56"/>
      <c r="H106" s="78"/>
      <c r="I106" s="13"/>
      <c r="J106" s="14"/>
      <c r="K106" s="15"/>
      <c r="L106" s="87"/>
    </row>
    <row r="107" spans="1:12" ht="18" customHeight="1" thickBot="1">
      <c r="A107" s="98">
        <v>6</v>
      </c>
      <c r="B107" s="113" t="s">
        <v>32</v>
      </c>
      <c r="C107" s="99" t="s">
        <v>33</v>
      </c>
      <c r="D107" s="34"/>
      <c r="E107" s="34"/>
      <c r="F107" s="34"/>
      <c r="G107" s="57"/>
      <c r="H107" s="136" t="s">
        <v>42</v>
      </c>
      <c r="I107" s="35" t="s">
        <v>3</v>
      </c>
      <c r="J107" s="36">
        <f>SUM(J108:J112)</f>
        <v>300</v>
      </c>
      <c r="K107" s="36">
        <f>SUM(K108:K112)</f>
        <v>0</v>
      </c>
      <c r="L107" s="87"/>
    </row>
    <row r="108" spans="1:12" ht="18" customHeight="1" thickBot="1">
      <c r="A108" s="99"/>
      <c r="B108" s="114"/>
      <c r="C108" s="99"/>
      <c r="D108" s="24"/>
      <c r="E108" s="24"/>
      <c r="F108" s="24"/>
      <c r="G108" s="55"/>
      <c r="H108" s="137"/>
      <c r="I108" s="16" t="s">
        <v>6</v>
      </c>
      <c r="J108" s="15"/>
      <c r="K108" s="15"/>
      <c r="L108" s="87"/>
    </row>
    <row r="109" spans="1:12" ht="18" customHeight="1" thickBot="1">
      <c r="A109" s="99"/>
      <c r="B109" s="114"/>
      <c r="C109" s="99"/>
      <c r="D109" s="24"/>
      <c r="E109" s="24"/>
      <c r="F109" s="24"/>
      <c r="G109" s="55"/>
      <c r="H109" s="137"/>
      <c r="I109" s="42" t="s">
        <v>7</v>
      </c>
      <c r="J109" s="43"/>
      <c r="K109" s="43"/>
      <c r="L109" s="87"/>
    </row>
    <row r="110" spans="1:12" ht="18" customHeight="1" thickBot="1">
      <c r="A110" s="99"/>
      <c r="B110" s="114"/>
      <c r="C110" s="99"/>
      <c r="D110" s="24"/>
      <c r="E110" s="24"/>
      <c r="F110" s="24"/>
      <c r="G110" s="55"/>
      <c r="H110" s="137"/>
      <c r="I110" s="42" t="s">
        <v>11</v>
      </c>
      <c r="J110" s="43">
        <v>0</v>
      </c>
      <c r="K110" s="43">
        <v>0</v>
      </c>
      <c r="L110" s="87"/>
    </row>
    <row r="111" spans="1:12" ht="18" customHeight="1" thickBot="1">
      <c r="A111" s="99"/>
      <c r="B111" s="114"/>
      <c r="C111" s="99"/>
      <c r="D111" s="24"/>
      <c r="E111" s="24"/>
      <c r="F111" s="24"/>
      <c r="G111" s="55"/>
      <c r="H111" s="137"/>
      <c r="I111" s="84" t="s">
        <v>38</v>
      </c>
      <c r="J111" s="86">
        <v>300</v>
      </c>
      <c r="K111" s="86">
        <v>0</v>
      </c>
      <c r="L111" s="87"/>
    </row>
    <row r="112" spans="1:12" ht="18" customHeight="1" thickBot="1">
      <c r="A112" s="100"/>
      <c r="B112" s="115"/>
      <c r="C112" s="100"/>
      <c r="D112" s="37"/>
      <c r="E112" s="24"/>
      <c r="F112" s="37"/>
      <c r="G112" s="58"/>
      <c r="H112" s="138"/>
      <c r="I112" s="16" t="s">
        <v>9</v>
      </c>
      <c r="J112" s="17">
        <v>0</v>
      </c>
      <c r="K112" s="17">
        <v>0</v>
      </c>
      <c r="L112" s="87"/>
    </row>
    <row r="113" spans="1:12">
      <c r="A113" s="110"/>
      <c r="B113" s="110"/>
      <c r="C113" s="110" t="s">
        <v>34</v>
      </c>
      <c r="D113" s="157"/>
      <c r="E113" s="161" t="s">
        <v>35</v>
      </c>
      <c r="F113" s="159">
        <v>22.8</v>
      </c>
      <c r="G113" s="142">
        <v>21.8</v>
      </c>
      <c r="H113" s="79"/>
      <c r="I113" s="61"/>
      <c r="J113" s="62"/>
      <c r="K113" s="63"/>
      <c r="L113" s="87"/>
    </row>
    <row r="114" spans="1:12" ht="17.25" customHeight="1">
      <c r="A114" s="111"/>
      <c r="B114" s="111"/>
      <c r="C114" s="111"/>
      <c r="D114" s="158"/>
      <c r="E114" s="162"/>
      <c r="F114" s="160"/>
      <c r="G114" s="143"/>
      <c r="H114" s="80"/>
      <c r="I114" s="9"/>
      <c r="J114" s="40"/>
      <c r="K114" s="64"/>
      <c r="L114" s="87"/>
    </row>
    <row r="115" spans="1:12" ht="18" customHeight="1">
      <c r="A115" s="111"/>
      <c r="B115" s="111"/>
      <c r="C115" s="111"/>
      <c r="D115" s="158"/>
      <c r="E115" s="162"/>
      <c r="F115" s="160"/>
      <c r="G115" s="143"/>
      <c r="H115" s="80"/>
      <c r="I115" s="9"/>
      <c r="J115" s="40"/>
      <c r="K115" s="64"/>
      <c r="L115" s="87"/>
    </row>
    <row r="116" spans="1:12" ht="18.600000000000001" customHeight="1">
      <c r="A116" s="111"/>
      <c r="B116" s="111"/>
      <c r="C116" s="164"/>
      <c r="D116" s="165"/>
      <c r="E116" s="163"/>
      <c r="F116" s="160"/>
      <c r="G116" s="143"/>
      <c r="H116" s="80"/>
      <c r="I116" s="9"/>
      <c r="J116" s="40"/>
      <c r="K116" s="64"/>
      <c r="L116" s="87"/>
    </row>
    <row r="117" spans="1:12" ht="0.6" customHeight="1" thickBot="1">
      <c r="A117" s="111"/>
      <c r="B117" s="111"/>
      <c r="C117" s="111"/>
      <c r="D117" s="47"/>
      <c r="E117" s="70"/>
      <c r="F117" s="70"/>
      <c r="G117" s="71"/>
      <c r="H117" s="80"/>
      <c r="I117" s="9"/>
      <c r="J117" s="40"/>
      <c r="K117" s="64"/>
      <c r="L117" s="87"/>
    </row>
    <row r="118" spans="1:12" ht="37.5" customHeight="1" thickBot="1">
      <c r="A118" s="112"/>
      <c r="B118" s="112"/>
      <c r="C118" s="112"/>
      <c r="D118" s="48"/>
      <c r="E118" s="72"/>
      <c r="F118" s="72"/>
      <c r="G118" s="73"/>
      <c r="H118" s="83"/>
      <c r="I118" s="65"/>
      <c r="J118" s="66"/>
      <c r="K118" s="22"/>
      <c r="L118" s="87"/>
    </row>
    <row r="119" spans="1:12" ht="21" customHeight="1">
      <c r="A119" s="6"/>
      <c r="B119" s="6"/>
      <c r="C119" s="6"/>
      <c r="D119" s="6"/>
      <c r="E119" s="6"/>
      <c r="F119" s="6"/>
      <c r="G119" s="6"/>
      <c r="H119" s="6"/>
      <c r="I119" s="6"/>
      <c r="J119" s="7"/>
      <c r="K119" s="7"/>
    </row>
    <row r="120" spans="1:12" ht="21" customHeight="1">
      <c r="A120" s="6"/>
      <c r="B120" s="6"/>
      <c r="C120" s="6"/>
      <c r="D120" s="6"/>
      <c r="E120" s="6"/>
      <c r="F120" s="6"/>
      <c r="G120" s="6"/>
      <c r="H120" s="6"/>
      <c r="I120" s="6"/>
      <c r="J120" s="7"/>
      <c r="K120" s="7"/>
    </row>
    <row r="121" spans="1:12">
      <c r="A121" s="28"/>
    </row>
    <row r="122" spans="1:12">
      <c r="A122" s="45"/>
      <c r="B122" s="45"/>
      <c r="C122" s="45"/>
      <c r="D122" s="45"/>
      <c r="E122" s="45"/>
      <c r="F122" s="45"/>
      <c r="G122" s="45"/>
      <c r="H122" s="45"/>
      <c r="I122" s="45"/>
    </row>
    <row r="123" spans="1:12">
      <c r="A123" s="45"/>
      <c r="B123" s="45"/>
      <c r="C123" s="45"/>
      <c r="D123" s="45"/>
      <c r="E123" s="45"/>
      <c r="F123" s="45"/>
      <c r="G123" s="45"/>
      <c r="H123" s="45"/>
    </row>
    <row r="124" spans="1:12">
      <c r="B124" s="46"/>
      <c r="C124" s="46"/>
      <c r="D124" s="46"/>
      <c r="E124" s="46"/>
      <c r="F124" s="46"/>
      <c r="G124" s="46"/>
      <c r="H124" s="46"/>
      <c r="I124" s="46"/>
    </row>
    <row r="125" spans="1:12">
      <c r="B125" s="46"/>
      <c r="C125" s="46"/>
      <c r="D125" s="46"/>
      <c r="E125" s="46"/>
      <c r="F125" s="46"/>
      <c r="G125" s="46"/>
      <c r="H125" s="46"/>
      <c r="I125" s="46"/>
    </row>
  </sheetData>
  <mergeCells count="97">
    <mergeCell ref="E101:E105"/>
    <mergeCell ref="F101:F105"/>
    <mergeCell ref="G101:G105"/>
    <mergeCell ref="E113:E116"/>
    <mergeCell ref="F113:F116"/>
    <mergeCell ref="G113:G116"/>
    <mergeCell ref="J1:K1"/>
    <mergeCell ref="H5:H7"/>
    <mergeCell ref="H15:H20"/>
    <mergeCell ref="H41:H46"/>
    <mergeCell ref="H59:H64"/>
    <mergeCell ref="H89:H94"/>
    <mergeCell ref="H107:H112"/>
    <mergeCell ref="H9:H14"/>
    <mergeCell ref="E83:E85"/>
    <mergeCell ref="F83:F85"/>
    <mergeCell ref="G83:G85"/>
    <mergeCell ref="E95:E98"/>
    <mergeCell ref="F95:F98"/>
    <mergeCell ref="G95:G98"/>
    <mergeCell ref="E53:E56"/>
    <mergeCell ref="F53:F56"/>
    <mergeCell ref="G53:G56"/>
    <mergeCell ref="E65:E66"/>
    <mergeCell ref="F65:F66"/>
    <mergeCell ref="G65:G66"/>
    <mergeCell ref="E47:E49"/>
    <mergeCell ref="F47:F49"/>
    <mergeCell ref="G47:G49"/>
    <mergeCell ref="K5:K7"/>
    <mergeCell ref="A2:K2"/>
    <mergeCell ref="D15:D20"/>
    <mergeCell ref="D41:D46"/>
    <mergeCell ref="B5:B7"/>
    <mergeCell ref="C5:C7"/>
    <mergeCell ref="D5:D7"/>
    <mergeCell ref="I5:I7"/>
    <mergeCell ref="J5:J7"/>
    <mergeCell ref="D9:D14"/>
    <mergeCell ref="E5:G6"/>
    <mergeCell ref="A41:A46"/>
    <mergeCell ref="B41:B46"/>
    <mergeCell ref="C41:C46"/>
    <mergeCell ref="A23:A28"/>
    <mergeCell ref="B23:B28"/>
    <mergeCell ref="C23:C28"/>
    <mergeCell ref="A29:A34"/>
    <mergeCell ref="E23:E25"/>
    <mergeCell ref="F23:F25"/>
    <mergeCell ref="G23:G25"/>
    <mergeCell ref="E29:E31"/>
    <mergeCell ref="F29:F31"/>
    <mergeCell ref="G29:G31"/>
    <mergeCell ref="E35:E37"/>
    <mergeCell ref="F35:F37"/>
    <mergeCell ref="G35:G37"/>
    <mergeCell ref="B101:B106"/>
    <mergeCell ref="C101:C106"/>
    <mergeCell ref="A113:A118"/>
    <mergeCell ref="B113:B118"/>
    <mergeCell ref="C113:C118"/>
    <mergeCell ref="A101:A106"/>
    <mergeCell ref="A107:A112"/>
    <mergeCell ref="B107:B112"/>
    <mergeCell ref="C107:C112"/>
    <mergeCell ref="B83:B88"/>
    <mergeCell ref="A89:A94"/>
    <mergeCell ref="B89:B94"/>
    <mergeCell ref="B95:B100"/>
    <mergeCell ref="A95:A100"/>
    <mergeCell ref="C59:C64"/>
    <mergeCell ref="A47:A52"/>
    <mergeCell ref="B47:B52"/>
    <mergeCell ref="C47:C52"/>
    <mergeCell ref="C65:C70"/>
    <mergeCell ref="C83:C88"/>
    <mergeCell ref="C89:C94"/>
    <mergeCell ref="C95:C100"/>
    <mergeCell ref="A59:A64"/>
    <mergeCell ref="B59:B64"/>
    <mergeCell ref="A65:A70"/>
    <mergeCell ref="B65:B70"/>
    <mergeCell ref="A83:A88"/>
    <mergeCell ref="B9:B14"/>
    <mergeCell ref="C9:C14"/>
    <mergeCell ref="A9:A14"/>
    <mergeCell ref="B29:B34"/>
    <mergeCell ref="C29:C34"/>
    <mergeCell ref="A53:A58"/>
    <mergeCell ref="B53:B58"/>
    <mergeCell ref="C53:C58"/>
    <mergeCell ref="A15:A20"/>
    <mergeCell ref="B15:B20"/>
    <mergeCell ref="C15:C20"/>
    <mergeCell ref="A35:A40"/>
    <mergeCell ref="B35:B40"/>
    <mergeCell ref="C35:C40"/>
  </mergeCells>
  <hyperlinks>
    <hyperlink ref="J5" location="Par1443" display="Par1443"/>
    <hyperlink ref="K5" location="Par1444" display="Par1444"/>
  </hyperlinks>
  <pageMargins left="0.51181102362204722" right="0.31496062992125984" top="0.55118110236220474" bottom="0.55118110236220474" header="0.31496062992125984" footer="0.31496062992125984"/>
  <pageSetup paperSize="9" scale="67" fitToHeight="0" orientation="landscape" horizontalDpi="180" verticalDpi="180" r:id="rId1"/>
  <rowBreaks count="3" manualBreakCount="3">
    <brk id="37" max="10" man="1"/>
    <brk id="105" max="10" man="1"/>
    <brk id="1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1 полугодие 2018</vt:lpstr>
      <vt:lpstr>'отчет за 1 полугодие 2018'!Область_печати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2018-10-23T08:22:37Z</dcterms:modified>
</cp:coreProperties>
</file>